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zh-TW\"/>
    </mc:Choice>
  </mc:AlternateContent>
  <bookViews>
    <workbookView xWindow="0" yWindow="0" windowWidth="7470" windowHeight="2115"/>
  </bookViews>
  <sheets>
    <sheet name="里程數記錄和費用報表" sheetId="1" r:id="rId1"/>
  </sheets>
  <definedNames>
    <definedName name="_xlnm.Print_Titles" localSheetId="0">里程數記錄和費用報表!$8:$8</definedName>
    <definedName name="列標題區域1..C6">里程數記錄和費用報表!$B$3</definedName>
    <definedName name="列標題區域2..E6">里程數記錄和費用報表!$D$3</definedName>
    <definedName name="里程數_總計">費用[[#Totals],[補助]]</definedName>
    <definedName name="補助_總計">費用[[#Totals],[里程數]]</definedName>
    <definedName name="欄標題1">費用[[#Headers],[日期]]</definedName>
  </definedNames>
  <calcPr calcId="162913"/>
</workbook>
</file>

<file path=xl/calcChain.xml><?xml version="1.0" encoding="utf-8"?>
<calcChain xmlns="http://schemas.openxmlformats.org/spreadsheetml/2006/main">
  <c r="B10" i="1" l="1"/>
  <c r="B9" i="1"/>
  <c r="E4" i="1" s="1"/>
  <c r="H19" i="1" l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l="1"/>
  <c r="I20" i="1" s="1"/>
  <c r="E6" i="1" s="1"/>
  <c r="H20" i="1"/>
  <c r="E5" i="1" s="1"/>
</calcChain>
</file>

<file path=xl/sharedStrings.xml><?xml version="1.0" encoding="utf-8"?>
<sst xmlns="http://schemas.openxmlformats.org/spreadsheetml/2006/main" count="24" uniqueCount="21">
  <si>
    <t>里程數記錄和費用報表</t>
  </si>
  <si>
    <t>員工姓名</t>
  </si>
  <si>
    <t>員工識別碼</t>
  </si>
  <si>
    <t>車輛描述</t>
  </si>
  <si>
    <t>授權者</t>
  </si>
  <si>
    <t>日期</t>
  </si>
  <si>
    <t>出發地點</t>
  </si>
  <si>
    <t>Northwind Traders</t>
  </si>
  <si>
    <t>每英里費用</t>
  </si>
  <si>
    <t>期間</t>
  </si>
  <si>
    <t>總里程數</t>
  </si>
  <si>
    <t>補助總額</t>
  </si>
  <si>
    <t>目的地</t>
  </si>
  <si>
    <t>描述/備註</t>
  </si>
  <si>
    <t>客戶會議</t>
  </si>
  <si>
    <t>里程表開始</t>
  </si>
  <si>
    <t>里程表結束</t>
  </si>
  <si>
    <t>總計</t>
  </si>
  <si>
    <t>里程數</t>
  </si>
  <si>
    <t>補助</t>
  </si>
  <si>
    <t>住家公司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</si>
</sst>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[$-F800]dddd\,\ mmmm\ dd\,\ yyyy"/>
    <numFmt numFmtId="180" formatCode="&quot;NT$&quot;#,##0.00"/>
    <numFmt numFmtId="181" formatCode="m&quot;月&quot;d&quot;日&quot;;@"/>
    <numFmt numFmtId="182" formatCode="0_ "/>
  </numFmts>
  <fonts count="10" x14ac:knownFonts="1">
    <font>
      <sz val="11"/>
      <name val="微軟正黑體"/>
      <family val="2"/>
      <charset val="136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微軟正黑體"/>
      <family val="2"/>
      <scheme val="minor"/>
    </font>
    <font>
      <b/>
      <sz val="18"/>
      <color theme="1" tint="0.24994659260841701"/>
      <name val="微軟正黑體"/>
      <family val="2"/>
      <scheme val="major"/>
    </font>
    <font>
      <sz val="11"/>
      <name val="微軟正黑體"/>
      <family val="2"/>
      <scheme val="minor"/>
    </font>
    <font>
      <sz val="11"/>
      <name val="微軟正黑體"/>
      <family val="2"/>
      <charset val="136"/>
      <scheme val="major"/>
    </font>
    <font>
      <b/>
      <sz val="11"/>
      <name val="微軟正黑體"/>
      <family val="2"/>
      <charset val="136"/>
      <scheme val="major"/>
    </font>
    <font>
      <sz val="11"/>
      <name val="微軟正黑體"/>
      <family val="2"/>
      <charset val="136"/>
      <scheme val="minor"/>
    </font>
    <font>
      <sz val="1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178" fontId="2" fillId="0" borderId="0" applyFill="0" applyBorder="0" applyAlignment="0" applyProtection="0"/>
    <xf numFmtId="177" fontId="2" fillId="0" borderId="0" applyFill="0" applyBorder="0" applyAlignment="0" applyProtection="0"/>
    <xf numFmtId="180" fontId="9" fillId="0" borderId="0" applyFill="0" applyBorder="0" applyProtection="0">
      <alignment horizontal="right"/>
    </xf>
    <xf numFmtId="176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79" fontId="5" fillId="0" borderId="0" applyFill="0" applyProtection="0">
      <alignment horizontal="center"/>
    </xf>
    <xf numFmtId="0" fontId="8" fillId="0" borderId="0" applyNumberForma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82" fontId="8" fillId="0" borderId="0" applyFill="0" applyBorder="0" applyAlignment="0">
      <alignment wrapText="1"/>
    </xf>
  </cellStyleXfs>
  <cellXfs count="20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0" fontId="4" fillId="0" borderId="0" xfId="6">
      <alignment horizontal="left" indent="1"/>
    </xf>
    <xf numFmtId="179" fontId="5" fillId="0" borderId="0" xfId="9" applyFill="1">
      <alignment horizontal="center"/>
    </xf>
    <xf numFmtId="180" fontId="0" fillId="0" borderId="0" xfId="3" applyFont="1" applyFill="1" applyBorder="1">
      <alignment horizontal="right"/>
    </xf>
    <xf numFmtId="0" fontId="0" fillId="0" borderId="0" xfId="0" applyFont="1">
      <alignment wrapText="1"/>
    </xf>
    <xf numFmtId="0" fontId="7" fillId="0" borderId="0" xfId="7" applyFont="1">
      <alignment horizontal="right" indent="1"/>
    </xf>
    <xf numFmtId="0" fontId="7" fillId="0" borderId="1" xfId="8" applyFont="1">
      <alignment horizontal="left"/>
    </xf>
    <xf numFmtId="180" fontId="7" fillId="0" borderId="1" xfId="3" applyFont="1" applyBorder="1">
      <alignment horizontal="right"/>
    </xf>
    <xf numFmtId="0" fontId="7" fillId="0" borderId="1" xfId="10" applyFont="1" applyBorder="1">
      <alignment horizontal="right" wrapText="1"/>
    </xf>
    <xf numFmtId="182" fontId="7" fillId="0" borderId="1" xfId="14" applyFont="1" applyBorder="1" applyAlignment="1">
      <alignment horizontal="right" wrapText="1"/>
    </xf>
    <xf numFmtId="0" fontId="7" fillId="0" borderId="0" xfId="11" applyFont="1" applyFill="1">
      <alignment horizontal="center"/>
    </xf>
    <xf numFmtId="179" fontId="0" fillId="0" borderId="0" xfId="9" applyFont="1" applyFill="1">
      <alignment horizontal="center"/>
    </xf>
    <xf numFmtId="0" fontId="6" fillId="0" borderId="0" xfId="0" applyFont="1" applyFill="1">
      <alignment wrapText="1"/>
    </xf>
    <xf numFmtId="0" fontId="2" fillId="0" borderId="0" xfId="0" applyFont="1" applyFill="1" applyBorder="1">
      <alignment wrapText="1"/>
    </xf>
    <xf numFmtId="180" fontId="2" fillId="0" borderId="0" xfId="0" applyNumberFormat="1" applyFont="1" applyFill="1" applyBorder="1">
      <alignment wrapText="1"/>
    </xf>
    <xf numFmtId="0" fontId="8" fillId="0" borderId="0" xfId="0" applyFont="1" applyFill="1" applyBorder="1" applyAlignment="1">
      <alignment horizontal="right" wrapText="1"/>
    </xf>
    <xf numFmtId="181" fontId="0" fillId="0" borderId="0" xfId="0" applyNumberFormat="1" applyFont="1">
      <alignment wrapText="1"/>
    </xf>
    <xf numFmtId="182" fontId="8" fillId="0" borderId="0" xfId="14" applyFill="1" applyBorder="1">
      <alignment wrapText="1"/>
    </xf>
    <xf numFmtId="0" fontId="2" fillId="0" borderId="0" xfId="0" applyNumberFormat="1" applyFont="1" applyFill="1" applyBorder="1">
      <alignment wrapText="1"/>
    </xf>
  </cellXfs>
  <cellStyles count="15">
    <cellStyle name="一般" xfId="0" builtinId="0" customBuiltin="1"/>
    <cellStyle name="千分位" xfId="1" builtinId="3" customBuiltin="1"/>
    <cellStyle name="千分位[0]" xfId="2" builtinId="6" customBuiltin="1"/>
    <cellStyle name="日期" xfId="9"/>
    <cellStyle name="百分比" xfId="5" builtinId="5" customBuiltin="1"/>
    <cellStyle name="里程數" xfId="14"/>
    <cellStyle name="貨幣" xfId="3" builtinId="4" customBuiltin="1"/>
    <cellStyle name="貨幣 [0]" xfId="4" builtinId="7" customBuiltin="1"/>
    <cellStyle name="標題" xfId="6" builtinId="15" customBuiltin="1"/>
    <cellStyle name="標題 1" xfId="7" builtinId="16" customBuiltin="1"/>
    <cellStyle name="標題 2" xfId="11" builtinId="17" customBuiltin="1"/>
    <cellStyle name="標題 3" xfId="12" builtinId="18" customBuiltin="1"/>
    <cellStyle name="標題 4" xfId="13" builtinId="19" customBuiltin="1"/>
    <cellStyle name="靠右對齊" xfId="10"/>
    <cellStyle name="輸入方塊" xfId="8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80" formatCode="&quot;NT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軟正黑體"/>
        <family val="2"/>
        <charset val="136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軟正黑體"/>
        <family val="2"/>
        <charset val="136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major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major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major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major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major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major"/>
      </font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費用" displayName="費用" ref="B8:I20" totalsRowCount="1" headerRowDxfId="14" dataDxfId="13">
  <autoFilter ref="B8:I19"/>
  <tableColumns count="8">
    <tableColumn id="1" name="日期" dataDxfId="12" totalsRowDxfId="7"/>
    <tableColumn id="2" name="出發地點" dataDxfId="11" totalsRowDxfId="6"/>
    <tableColumn id="3" name="目的地" dataDxfId="10" totalsRowDxfId="5"/>
    <tableColumn id="4" name="描述/備註" dataDxfId="9" totalsRowDxfId="4"/>
    <tableColumn id="5" name="里程表開始" totalsRowDxfId="3" dataCellStyle="一般"/>
    <tableColumn id="6" name="里程表結束" totalsRowLabel="總計" totalsRowDxfId="2" dataCellStyle="一般"/>
    <tableColumn id="7" name="里程數" totalsRowFunction="sum" totalsRowDxfId="0" dataCellStyle="里程數">
      <calculatedColumnFormula>IFERROR(IF(OR(ISBLANK(F9),ISBLANK(G9)),0,G9-F9), "")</calculatedColumnFormula>
    </tableColumn>
    <tableColumn id="8" name="補助" totalsRowFunction="sum" dataDxfId="8" totalsRowDxfId="1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輸入日期、出發地點、目的地、描述或備註、里程表開始、里程表結束、里程數和補助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25"/>
  <cols>
    <col min="1" max="1" width="2.33203125" style="5" customWidth="1"/>
    <col min="2" max="5" width="27.77734375" style="5" customWidth="1"/>
    <col min="6" max="7" width="22.77734375" style="5" customWidth="1"/>
    <col min="8" max="9" width="20.77734375" style="5" customWidth="1"/>
    <col min="10" max="10" width="2.77734375" style="5" customWidth="1"/>
    <col min="11" max="16384" width="8.88671875" style="5"/>
  </cols>
  <sheetData>
    <row r="1" spans="2:9" ht="37.5" customHeight="1" x14ac:dyDescent="0.4">
      <c r="B1" s="2" t="s">
        <v>0</v>
      </c>
    </row>
    <row r="2" spans="2:9" ht="15" customHeight="1" x14ac:dyDescent="0.25"/>
    <row r="3" spans="2:9" ht="30" customHeight="1" x14ac:dyDescent="0.25">
      <c r="B3" s="6" t="s">
        <v>1</v>
      </c>
      <c r="C3" s="7"/>
      <c r="D3" s="6" t="s">
        <v>8</v>
      </c>
      <c r="E3" s="8">
        <v>0.27</v>
      </c>
      <c r="F3" s="17"/>
    </row>
    <row r="4" spans="2:9" ht="30" customHeight="1" x14ac:dyDescent="0.25">
      <c r="B4" s="6" t="s">
        <v>2</v>
      </c>
      <c r="C4" s="7"/>
      <c r="D4" s="6" t="s">
        <v>9</v>
      </c>
      <c r="E4" s="9" t="str">
        <f ca="1">"起訖 "&amp;TEXT(MIN(B9:B19),"yy年m月d日")&amp;" 時間 "&amp;TEXT(MAX(B9:B19),"yy年m月d日")</f>
        <v>起訖 17年7月31日 時間 17年8月1日</v>
      </c>
    </row>
    <row r="5" spans="2:9" ht="30" customHeight="1" x14ac:dyDescent="0.25">
      <c r="B5" s="6" t="s">
        <v>3</v>
      </c>
      <c r="C5" s="7"/>
      <c r="D5" s="6" t="s">
        <v>10</v>
      </c>
      <c r="E5" s="10">
        <f>費用[[#Totals],[里程數]]</f>
        <v>10</v>
      </c>
    </row>
    <row r="6" spans="2:9" ht="30" customHeight="1" x14ac:dyDescent="0.25">
      <c r="B6" s="6" t="s">
        <v>4</v>
      </c>
      <c r="C6" s="7"/>
      <c r="D6" s="6" t="s">
        <v>11</v>
      </c>
      <c r="E6" s="8">
        <f>費用[[#Totals],[補助]]</f>
        <v>2.7</v>
      </c>
    </row>
    <row r="7" spans="2:9" ht="15" customHeight="1" x14ac:dyDescent="0.25"/>
    <row r="8" spans="2:9" ht="30" customHeight="1" x14ac:dyDescent="0.25">
      <c r="B8" s="11" t="s">
        <v>5</v>
      </c>
      <c r="C8" s="11" t="s">
        <v>6</v>
      </c>
      <c r="D8" s="11" t="s">
        <v>12</v>
      </c>
      <c r="E8" s="11" t="s">
        <v>13</v>
      </c>
      <c r="F8" s="11" t="s">
        <v>15</v>
      </c>
      <c r="G8" s="11" t="s">
        <v>16</v>
      </c>
      <c r="H8" s="11" t="s">
        <v>18</v>
      </c>
      <c r="I8" s="11" t="s">
        <v>19</v>
      </c>
    </row>
    <row r="9" spans="2:9" ht="30" customHeight="1" x14ac:dyDescent="0.25">
      <c r="B9" s="3">
        <f ca="1">TODAY()</f>
        <v>42947</v>
      </c>
      <c r="C9" s="1" t="s">
        <v>20</v>
      </c>
      <c r="D9" s="1" t="s">
        <v>7</v>
      </c>
      <c r="E9" s="1" t="s">
        <v>14</v>
      </c>
      <c r="F9">
        <v>36098</v>
      </c>
      <c r="G9">
        <v>36103</v>
      </c>
      <c r="H9" s="18">
        <f>IFERROR(IF(OR(ISBLANK(F9),ISBLANK(G9)),0,G9-F9), "")</f>
        <v>5</v>
      </c>
      <c r="I9" s="4">
        <f>IFERROR(H9*$E$3, "")</f>
        <v>1.35</v>
      </c>
    </row>
    <row r="10" spans="2:9" ht="30" customHeight="1" x14ac:dyDescent="0.25">
      <c r="B10" s="12">
        <f ca="1">TODAY()+1</f>
        <v>42948</v>
      </c>
      <c r="C10" s="1" t="s">
        <v>7</v>
      </c>
      <c r="D10" s="1" t="s">
        <v>20</v>
      </c>
      <c r="E10" s="1" t="s">
        <v>14</v>
      </c>
      <c r="F10">
        <v>36103</v>
      </c>
      <c r="G10">
        <v>36108</v>
      </c>
      <c r="H10" s="18">
        <f t="shared" ref="H10:H19" si="0">IFERROR(IF(OR(ISBLANK(F10),ISBLANK(G10)),0,G10-F10), "")</f>
        <v>5</v>
      </c>
      <c r="I10" s="4">
        <f t="shared" ref="I10:I19" si="1">IFERROR(H10*$E$3, "")</f>
        <v>1.35</v>
      </c>
    </row>
    <row r="11" spans="2:9" ht="30" customHeight="1" x14ac:dyDescent="0.25">
      <c r="B11" s="12"/>
      <c r="C11" s="1"/>
      <c r="D11" s="1"/>
      <c r="E11" s="1"/>
      <c r="F11"/>
      <c r="G11"/>
      <c r="H11" s="18">
        <f t="shared" si="0"/>
        <v>0</v>
      </c>
      <c r="I11" s="4">
        <f t="shared" si="1"/>
        <v>0</v>
      </c>
    </row>
    <row r="12" spans="2:9" ht="30" customHeight="1" x14ac:dyDescent="0.25">
      <c r="B12" s="12"/>
      <c r="C12" s="1"/>
      <c r="D12" s="1"/>
      <c r="E12" s="1"/>
      <c r="F12"/>
      <c r="G12"/>
      <c r="H12" s="18">
        <f t="shared" si="0"/>
        <v>0</v>
      </c>
      <c r="I12" s="4">
        <f t="shared" si="1"/>
        <v>0</v>
      </c>
    </row>
    <row r="13" spans="2:9" ht="30" customHeight="1" x14ac:dyDescent="0.25">
      <c r="B13" s="12"/>
      <c r="C13" s="1"/>
      <c r="D13" s="1"/>
      <c r="E13" s="1"/>
      <c r="F13"/>
      <c r="G13"/>
      <c r="H13" s="18">
        <f t="shared" si="0"/>
        <v>0</v>
      </c>
      <c r="I13" s="4">
        <f t="shared" si="1"/>
        <v>0</v>
      </c>
    </row>
    <row r="14" spans="2:9" ht="30" customHeight="1" x14ac:dyDescent="0.25">
      <c r="B14" s="12"/>
      <c r="C14" s="1"/>
      <c r="D14" s="1"/>
      <c r="E14" s="1"/>
      <c r="F14"/>
      <c r="G14"/>
      <c r="H14" s="18">
        <f t="shared" si="0"/>
        <v>0</v>
      </c>
      <c r="I14" s="4">
        <f t="shared" si="1"/>
        <v>0</v>
      </c>
    </row>
    <row r="15" spans="2:9" ht="30" customHeight="1" x14ac:dyDescent="0.25">
      <c r="B15" s="12"/>
      <c r="C15" s="1"/>
      <c r="D15" s="1"/>
      <c r="E15" s="1"/>
      <c r="F15"/>
      <c r="G15"/>
      <c r="H15" s="18">
        <f t="shared" si="0"/>
        <v>0</v>
      </c>
      <c r="I15" s="4">
        <f t="shared" si="1"/>
        <v>0</v>
      </c>
    </row>
    <row r="16" spans="2:9" ht="30" customHeight="1" x14ac:dyDescent="0.25">
      <c r="B16" s="12"/>
      <c r="C16" s="1"/>
      <c r="D16" s="1"/>
      <c r="E16" s="1"/>
      <c r="F16"/>
      <c r="G16"/>
      <c r="H16" s="18">
        <f t="shared" si="0"/>
        <v>0</v>
      </c>
      <c r="I16" s="4">
        <f t="shared" si="1"/>
        <v>0</v>
      </c>
    </row>
    <row r="17" spans="2:9" ht="30" customHeight="1" x14ac:dyDescent="0.25">
      <c r="B17" s="12"/>
      <c r="C17" s="1"/>
      <c r="D17" s="1"/>
      <c r="E17" s="1"/>
      <c r="F17"/>
      <c r="G17"/>
      <c r="H17" s="18">
        <f t="shared" si="0"/>
        <v>0</v>
      </c>
      <c r="I17" s="4">
        <f t="shared" si="1"/>
        <v>0</v>
      </c>
    </row>
    <row r="18" spans="2:9" ht="30" customHeight="1" x14ac:dyDescent="0.25">
      <c r="B18" s="12"/>
      <c r="C18" s="1"/>
      <c r="D18" s="1"/>
      <c r="E18" s="1"/>
      <c r="F18"/>
      <c r="G18"/>
      <c r="H18" s="18">
        <f t="shared" si="0"/>
        <v>0</v>
      </c>
      <c r="I18" s="4">
        <f t="shared" si="1"/>
        <v>0</v>
      </c>
    </row>
    <row r="19" spans="2:9" ht="30" customHeight="1" x14ac:dyDescent="0.25">
      <c r="B19" s="12"/>
      <c r="C19" s="1"/>
      <c r="D19" s="1"/>
      <c r="E19" s="1"/>
      <c r="F19"/>
      <c r="G19"/>
      <c r="H19" s="18">
        <f t="shared" si="0"/>
        <v>0</v>
      </c>
      <c r="I19" s="4">
        <f t="shared" si="1"/>
        <v>0</v>
      </c>
    </row>
    <row r="20" spans="2:9" ht="30" customHeight="1" x14ac:dyDescent="0.25">
      <c r="B20" s="13"/>
      <c r="C20" s="14"/>
      <c r="D20" s="14"/>
      <c r="E20" s="14"/>
      <c r="F20" s="14"/>
      <c r="G20" s="16" t="s">
        <v>17</v>
      </c>
      <c r="H20" s="19">
        <f>SUBTOTAL(109,費用[里程數])</f>
        <v>10</v>
      </c>
      <c r="I20" s="15">
        <f>SUBTOTAL(109,費用[補助])</f>
        <v>2.7</v>
      </c>
    </row>
  </sheetData>
  <phoneticPr fontId="1" type="noConversion"/>
  <dataValidations count="26">
    <dataValidation allowBlank="1" showInputMessage="1" showErrorMessage="1" prompt="使用此里程數記錄和費用報表來計算補助總額" sqref="A1"/>
    <dataValidation allowBlank="1" showInputMessage="1" showErrorMessage="1" prompt="此儲存格為本工作表的標題。在儲存格 B3 到 E6 中輸入詳細資料" sqref="B1"/>
    <dataValidation allowBlank="1" showInputMessage="1" showErrorMessage="1" prompt="在右側儲存格中輸入員工姓名" sqref="B3"/>
    <dataValidation allowBlank="1" showInputMessage="1" showErrorMessage="1" prompt="在此儲存格中輸入員工姓名" sqref="C3"/>
    <dataValidation allowBlank="1" showInputMessage="1" showErrorMessage="1" prompt="在右側儲存格中輸入員工識別碼" sqref="B4"/>
    <dataValidation allowBlank="1" showInputMessage="1" showErrorMessage="1" prompt="在此儲存格中輸入員工識別碼" sqref="C4"/>
    <dataValidation allowBlank="1" showInputMessage="1" showErrorMessage="1" prompt="在右側儲存格中輸入車輛描述" sqref="B5"/>
    <dataValidation allowBlank="1" showInputMessage="1" showErrorMessage="1" prompt="在此儲存格中輸入車輛描述" sqref="C5"/>
    <dataValidation allowBlank="1" showInputMessage="1" showErrorMessage="1" prompt="在右側儲存格中輸入授權者姓名" sqref="B6"/>
    <dataValidation allowBlank="1" showInputMessage="1" showErrorMessage="1" prompt="在此儲存格中輸入授權者姓名" sqref="C6"/>
    <dataValidation allowBlank="1" showInputMessage="1" showErrorMessage="1" prompt="在此儲存格中輸入每英里費用" sqref="E3"/>
    <dataValidation allowBlank="1" showInputMessage="1" showErrorMessage="1" prompt="在右側儲存格中輸入每英里費用" sqref="D3"/>
    <dataValidation allowBlank="1" showInputMessage="1" showErrorMessage="1" prompt="右側儲存格中的期間會根據下方 [費用] 資料表中的項目自動更新" sqref="D4"/>
    <dataValidation allowBlank="1" showInputMessage="1" showErrorMessage="1" prompt="期間會根據下方 [費用] 資料表中的項目自動更新" sqref="E4"/>
    <dataValidation allowBlank="1" showInputMessage="1" showErrorMessage="1" prompt="右側儲存格中會自動計算總里程數" sqref="D5"/>
    <dataValidation allowBlank="1" showInputMessage="1" showErrorMessage="1" prompt="此儲存格中會自動計算總里程數" sqref="E5"/>
    <dataValidation allowBlank="1" showInputMessage="1" showErrorMessage="1" prompt="右側儲存格中會自動計算補助總額" sqref="D6"/>
    <dataValidation allowBlank="1" showInputMessage="1" showErrorMessage="1" prompt="此儲存格中會自動計算補助總額" sqref="E6"/>
    <dataValidation allowBlank="1" showInputMessage="1" showErrorMessage="1" prompt="在此標題下方的欄中輸入日期。使用標題篩選來尋找特定項目" sqref="B8"/>
    <dataValidation allowBlank="1" showInputMessage="1" showErrorMessage="1" prompt="在此標題下方的欄中輸入出發地點" sqref="C8"/>
    <dataValidation allowBlank="1" showInputMessage="1" showErrorMessage="1" prompt="在此標題下方的欄中輸入目的地" sqref="D8"/>
    <dataValidation allowBlank="1" showInputMessage="1" showErrorMessage="1" prompt="在此標題下方的欄中輸入描述或備註" sqref="E8"/>
    <dataValidation allowBlank="1" showInputMessage="1" showErrorMessage="1" prompt="在此標題下方的欄中輸入里程表開始數值" sqref="F8"/>
    <dataValidation allowBlank="1" showInputMessage="1" showErrorMessage="1" prompt="在此標題下方的欄中輸入里程表結束數值" sqref="G8"/>
    <dataValidation allowBlank="1" showInputMessage="1" showErrorMessage="1" prompt="此標題下方的欄中會自動計算里程數" sqref="H8"/>
    <dataValidation allowBlank="1" showInputMessage="1" showErrorMessage="1" prompt="此標題下方的欄中會自動計算補助金額" sqref="I8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6</vt:i4>
      </vt:variant>
    </vt:vector>
  </HeadingPairs>
  <TitlesOfParts>
    <vt:vector size="7" baseType="lpstr">
      <vt:lpstr>里程數記錄和費用報表</vt:lpstr>
      <vt:lpstr>里程數記錄和費用報表!Print_Titles</vt:lpstr>
      <vt:lpstr>列標題區域1..C6</vt:lpstr>
      <vt:lpstr>列標題區域2..E6</vt:lpstr>
      <vt:lpstr>里程數_總計</vt:lpstr>
      <vt:lpstr>補助_總計</vt:lpstr>
      <vt:lpstr>欄標題1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2017-01-20T12:22:38Z</dcterms:created>
  <dcterms:modified xsi:type="dcterms:W3CDTF">2017-07-31T09:41:56Z</dcterms:modified>
</cp:coreProperties>
</file>