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filterPrivacy="1"/>
  <xr:revisionPtr revIDLastSave="0" documentId="12_ncr:500000_{D3AD00ED-2340-4963-AF8D-F24FAE12D5DC}" xr6:coauthVersionLast="32" xr6:coauthVersionMax="32" xr10:uidLastSave="{00000000-0000-0000-0000-000000000000}"/>
  <bookViews>
    <workbookView xWindow="930" yWindow="0" windowWidth="28800" windowHeight="13275" xr2:uid="{00000000-000D-0000-FFFF-FFFF00000000}"/>
  </bookViews>
  <sheets>
    <sheet name="零用金收支表" sheetId="1" r:id="rId1"/>
  </sheets>
  <definedNames>
    <definedName name="_xlnm.Print_Titles" localSheetId="0">零用金收支表!$6:$6</definedName>
    <definedName name="列標題區域1..F4">零用金收支表!$E$4</definedName>
    <definedName name="欄標題1">收支記錄[[#Headers],[日期]]</definedName>
  </definedNames>
  <calcPr calcId="162913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<sst xmlns="http://schemas.openxmlformats.org/spreadsheetml/2006/main" count="19" uniqueCount="18">
  <si>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公司名稱</t>
  </si>
  <si>
    <t>零用金收支表</t>
  </si>
  <si>
    <t>日期</t>
  </si>
  <si>
    <t>總計</t>
  </si>
  <si>
    <t>收據編號</t>
  </si>
  <si>
    <t>說明</t>
  </si>
  <si>
    <t>存入零用金</t>
  </si>
  <si>
    <t>給加班人員的披薩</t>
  </si>
  <si>
    <t>餘額</t>
  </si>
  <si>
    <t>存入金額</t>
  </si>
  <si>
    <t>支出金額</t>
  </si>
  <si>
    <t>付款方式</t>
  </si>
  <si>
    <t>零用金</t>
  </si>
  <si>
    <t>員工福利金</t>
  </si>
  <si>
    <t>簽收</t>
  </si>
  <si>
    <t>羅書成</t>
  </si>
  <si>
    <t>核准者</t>
  </si>
  <si>
    <t>張舒慧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</si>
</sst>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8" formatCode="&quot;$&quot;#,##0.00"/>
    <numFmt numFmtId="179" formatCode="&quot;NT$&quot;#,##0.00"/>
    <numFmt numFmtId="181" formatCode="[$-F800]dddd\,\ mmmm\ dd\,\ yyyy"/>
  </numFmts>
  <fonts count="21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6"/>
      <color theme="5" tint="-0.24994659260841701"/>
      <name val="Microsoft JhengHei UI"/>
      <family val="2"/>
    </font>
    <font>
      <b/>
      <sz val="11"/>
      <color theme="5" tint="-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FF0000"/>
      <name val="Microsoft JhengHei UI"/>
      <family val="2"/>
    </font>
    <font>
      <sz val="16"/>
      <color theme="5" tint="-0.24994659260841701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1"/>
      <color theme="5" tint="-0.24994659260841701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78" fontId="7" fillId="0" borderId="0" applyFont="0" applyFill="0" applyBorder="0" applyProtection="0">
      <alignment horizontal="left"/>
    </xf>
    <xf numFmtId="178" fontId="7" fillId="0" borderId="0" applyFont="0" applyFill="0" applyBorder="0" applyProtection="0">
      <alignment horizontal="right"/>
    </xf>
    <xf numFmtId="0" fontId="10" fillId="0" borderId="1" applyNumberFormat="0" applyFill="0" applyProtection="0">
      <alignment vertical="center"/>
    </xf>
    <xf numFmtId="0" fontId="10" fillId="0" borderId="0">
      <alignment horizontal="left"/>
    </xf>
    <xf numFmtId="0" fontId="11" fillId="2" borderId="2">
      <alignment horizontal="left"/>
    </xf>
    <xf numFmtId="0" fontId="11" fillId="2" borderId="2">
      <alignment horizontal="right"/>
    </xf>
    <xf numFmtId="181" fontId="7" fillId="0" borderId="0" applyFont="0" applyFill="0" applyBorder="0">
      <alignment horizontal="right" wrapText="1"/>
    </xf>
    <xf numFmtId="0" fontId="1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6" fillId="7" borderId="4" applyNumberFormat="0" applyAlignment="0" applyProtection="0"/>
    <xf numFmtId="0" fontId="5" fillId="7" borderId="3" applyNumberFormat="0" applyAlignment="0" applyProtection="0"/>
    <xf numFmtId="0" fontId="13" fillId="0" borderId="5" applyNumberFormat="0" applyFill="0" applyAlignment="0" applyProtection="0"/>
    <xf numFmtId="0" fontId="6" fillId="8" borderId="6" applyNumberFormat="0" applyAlignment="0" applyProtection="0"/>
    <xf numFmtId="0" fontId="17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>
      <alignment wrapText="1"/>
    </xf>
    <xf numFmtId="0" fontId="18" fillId="0" borderId="0" xfId="4" applyFont="1">
      <alignment horizontal="left"/>
    </xf>
    <xf numFmtId="0" fontId="19" fillId="0" borderId="0" xfId="0" applyFont="1">
      <alignment wrapText="1"/>
    </xf>
    <xf numFmtId="0" fontId="18" fillId="0" borderId="1" xfId="3" applyFont="1">
      <alignment vertical="center"/>
    </xf>
    <xf numFmtId="0" fontId="20" fillId="2" borderId="2" xfId="6" applyFont="1">
      <alignment horizontal="right"/>
    </xf>
    <xf numFmtId="179" fontId="20" fillId="2" borderId="2" xfId="1" applyNumberFormat="1" applyFont="1" applyFill="1" applyBorder="1">
      <alignment horizontal="left"/>
    </xf>
    <xf numFmtId="181" fontId="19" fillId="0" borderId="0" xfId="7" applyFont="1">
      <alignment horizontal="right" wrapText="1"/>
    </xf>
    <xf numFmtId="1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 wrapText="1"/>
    </xf>
    <xf numFmtId="179" fontId="19" fillId="0" borderId="0" xfId="2" applyNumberFormat="1" applyFo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>
      <alignment wrapText="1"/>
    </xf>
    <xf numFmtId="179" fontId="19" fillId="0" borderId="0" xfId="0" applyNumberFormat="1" applyFont="1" applyFill="1" applyBorder="1" applyAlignment="1">
      <alignment wrapText="1"/>
    </xf>
    <xf numFmtId="179" fontId="19" fillId="0" borderId="0" xfId="0" applyNumberFormat="1" applyFont="1" applyFill="1" applyBorder="1">
      <alignment wrapText="1"/>
    </xf>
    <xf numFmtId="0" fontId="19" fillId="0" borderId="0" xfId="0" applyFont="1" applyFill="1" applyBorder="1" applyAlignment="1">
      <alignment horizontal="left"/>
    </xf>
    <xf numFmtId="0" fontId="20" fillId="2" borderId="2" xfId="6" applyFont="1">
      <alignment horizontal="right"/>
    </xf>
    <xf numFmtId="0" fontId="20" fillId="2" borderId="2" xfId="5" applyFont="1">
      <alignment horizontal="left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4" builtinId="28" customBuiltin="1"/>
    <cellStyle name="日期" xfId="7" xr:uid="{00000000-0005-0000-0000-00002F000000}"/>
    <cellStyle name="合計" xfId="23" builtinId="25" customBuiltin="1"/>
    <cellStyle name="好" xfId="12" builtinId="26" customBuiltin="1"/>
    <cellStyle name="百分比" xfId="11" builtinId="5" customBuiltin="1"/>
    <cellStyle name="計算方式" xfId="17" builtinId="22" customBuiltin="1"/>
    <cellStyle name="貨幣" xfId="1" builtinId="4" customBuiltin="1"/>
    <cellStyle name="貨幣 [0]" xfId="2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3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8" builtinId="19" customBuiltin="1"/>
    <cellStyle name="輸入" xfId="15" builtinId="20" customBuiltin="1"/>
    <cellStyle name="輸出" xfId="16" builtinId="21" customBuiltin="1"/>
    <cellStyle name="檢查儲存格" xfId="19" builtinId="23" customBuiltin="1"/>
    <cellStyle name="壞" xfId="13" builtinId="27" customBuiltin="1"/>
    <cellStyle name="警告文字" xfId="20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8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8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收支記錄" displayName="收支記錄" ref="B6:I12" totalsRowCount="1" headerRowDxfId="18" dataDxfId="17" totalsRowDxfId="16">
  <autoFilter ref="B6:I11" xr:uid="{00000000-0009-0000-0100-000001000000}"/>
  <tableColumns count="8">
    <tableColumn id="1" xr3:uid="{00000000-0010-0000-0000-000001000000}" name="日期" totalsRowLabel="總計" dataDxfId="15" totalsRowDxfId="14"/>
    <tableColumn id="2" xr3:uid="{00000000-0010-0000-0000-000002000000}" name="收據編號" totalsRowFunction="count" dataDxfId="13" totalsRowDxfId="12"/>
    <tableColumn id="3" xr3:uid="{00000000-0010-0000-0000-000003000000}" name="說明" dataDxfId="11" totalsRowDxfId="10"/>
    <tableColumn id="4" xr3:uid="{00000000-0010-0000-0000-000004000000}" name="存入金額" totalsRowFunction="sum" dataDxfId="9" totalsRowDxfId="8"/>
    <tableColumn id="5" xr3:uid="{00000000-0010-0000-0000-000005000000}" name="支出金額" totalsRowFunction="sum" dataDxfId="7" totalsRowDxfId="6"/>
    <tableColumn id="6" xr3:uid="{00000000-0010-0000-0000-000006000000}" name="付款方式" dataDxfId="5" totalsRowDxfId="4"/>
    <tableColumn id="7" xr3:uid="{00000000-0010-0000-0000-000007000000}" name="簽收" dataDxfId="3" totalsRowDxfId="2"/>
    <tableColumn id="8" xr3:uid="{00000000-0010-0000-0000-000008000000}" name="核准者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收據編號、說明、存入金額、支出金額、付款方式、簽收和核准者姓名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5"/>
  <cols>
    <col min="1" max="1" width="2.109375" style="2" customWidth="1"/>
    <col min="2" max="2" width="16" style="2" customWidth="1"/>
    <col min="3" max="3" width="15.77734375" style="2" customWidth="1"/>
    <col min="4" max="4" width="28" style="2" customWidth="1"/>
    <col min="5" max="6" width="21.77734375" style="2" customWidth="1"/>
    <col min="7" max="9" width="17.109375" style="2" customWidth="1"/>
    <col min="10" max="10" width="2.77734375" style="2" customWidth="1"/>
    <col min="11" max="16384" width="8.88671875" style="2"/>
  </cols>
  <sheetData>
    <row r="1" spans="2:9" ht="30" customHeight="1" x14ac:dyDescent="0.3">
      <c r="B1" s="1" t="s">
        <v>0</v>
      </c>
    </row>
    <row r="2" spans="2:9" ht="30" customHeight="1" thickBot="1" x14ac:dyDescent="0.3">
      <c r="B2" s="3" t="s">
        <v>1</v>
      </c>
      <c r="C2" s="3"/>
      <c r="D2" s="3"/>
      <c r="E2" s="3"/>
      <c r="F2" s="3"/>
      <c r="G2" s="3"/>
      <c r="H2" s="3"/>
      <c r="I2" s="3"/>
    </row>
    <row r="3" spans="2:9" ht="15" customHeight="1" x14ac:dyDescent="0.25"/>
    <row r="4" spans="2:9" ht="20.100000000000001" customHeight="1" x14ac:dyDescent="0.25">
      <c r="B4" s="16" t="str">
        <f ca="1">"從 "&amp;TEXT(MIN(B7:B11),"[$-x-sysdate]dddd, mmmm dd, yyyy")&amp;" 到 "&amp;TEXT(MAX(B7:B11),"[$-x-sysdate]dddd, mmmm dd, yyyy")</f>
        <v>從 2018年7月1日 到 2018年7月3日</v>
      </c>
      <c r="C4" s="16"/>
      <c r="D4" s="16"/>
      <c r="E4" s="4" t="s">
        <v>8</v>
      </c>
      <c r="F4" s="5">
        <f>IFERROR(E12-F12, "")</f>
        <v>944.1</v>
      </c>
      <c r="G4" s="15"/>
      <c r="H4" s="15"/>
      <c r="I4" s="4"/>
    </row>
    <row r="5" spans="2:9" ht="15" customHeight="1" x14ac:dyDescent="0.25"/>
    <row r="6" spans="2:9" ht="30" customHeight="1" x14ac:dyDescent="0.25">
      <c r="B6" s="2" t="s">
        <v>2</v>
      </c>
      <c r="C6" s="2" t="s">
        <v>4</v>
      </c>
      <c r="D6" s="2" t="s">
        <v>5</v>
      </c>
      <c r="E6" s="2" t="s">
        <v>9</v>
      </c>
      <c r="F6" s="2" t="s">
        <v>10</v>
      </c>
      <c r="G6" s="2" t="s">
        <v>11</v>
      </c>
      <c r="H6" s="2" t="s">
        <v>14</v>
      </c>
      <c r="I6" s="2" t="s">
        <v>16</v>
      </c>
    </row>
    <row r="7" spans="2:9" ht="30" customHeight="1" x14ac:dyDescent="0.25">
      <c r="B7" s="6">
        <f ca="1">DATE(YEAR(TODAY()),MONTH(TODAY()),1)</f>
        <v>43282</v>
      </c>
      <c r="C7" s="7">
        <v>1011</v>
      </c>
      <c r="D7" s="8" t="s">
        <v>6</v>
      </c>
      <c r="E7" s="9">
        <v>1500</v>
      </c>
      <c r="F7" s="9"/>
      <c r="G7" s="10" t="s">
        <v>12</v>
      </c>
      <c r="H7" s="8"/>
      <c r="I7" s="8" t="s">
        <v>17</v>
      </c>
    </row>
    <row r="8" spans="2:9" ht="30" customHeight="1" x14ac:dyDescent="0.25">
      <c r="B8" s="6">
        <f ca="1">DATE(YEAR(TODAY()),MONTH(TODAY()),3)</f>
        <v>43284</v>
      </c>
      <c r="C8" s="11">
        <v>243</v>
      </c>
      <c r="D8" s="8" t="s">
        <v>7</v>
      </c>
      <c r="E8" s="9"/>
      <c r="F8" s="9">
        <v>555.9</v>
      </c>
      <c r="G8" s="10" t="s">
        <v>13</v>
      </c>
      <c r="H8" s="8" t="s">
        <v>15</v>
      </c>
      <c r="I8" s="8" t="s">
        <v>17</v>
      </c>
    </row>
    <row r="9" spans="2:9" ht="30" customHeight="1" x14ac:dyDescent="0.25">
      <c r="B9" s="6"/>
      <c r="C9" s="11"/>
      <c r="D9" s="8"/>
      <c r="E9" s="9"/>
      <c r="F9" s="9"/>
      <c r="G9" s="10"/>
      <c r="H9" s="8"/>
      <c r="I9" s="8"/>
    </row>
    <row r="10" spans="2:9" ht="30" customHeight="1" x14ac:dyDescent="0.25">
      <c r="B10" s="6"/>
      <c r="C10" s="11"/>
      <c r="D10" s="8"/>
      <c r="E10" s="9"/>
      <c r="F10" s="9"/>
      <c r="G10" s="10"/>
      <c r="H10" s="8"/>
      <c r="I10" s="8"/>
    </row>
    <row r="11" spans="2:9" ht="30" customHeight="1" x14ac:dyDescent="0.25">
      <c r="B11" s="6"/>
      <c r="C11" s="11"/>
      <c r="D11" s="8"/>
      <c r="E11" s="9"/>
      <c r="F11" s="9"/>
      <c r="G11" s="10"/>
      <c r="H11" s="8"/>
      <c r="I11" s="8"/>
    </row>
    <row r="12" spans="2:9" ht="30" customHeight="1" x14ac:dyDescent="0.25">
      <c r="B12" s="11" t="s">
        <v>3</v>
      </c>
      <c r="C12" s="11">
        <f>SUBTOTAL(103,收支記錄[收據編號])</f>
        <v>2</v>
      </c>
      <c r="D12" s="8"/>
      <c r="E12" s="12">
        <f>SUBTOTAL(109,收支記錄[存入金額])</f>
        <v>1500</v>
      </c>
      <c r="F12" s="13">
        <f>SUBTOTAL(109,收支記錄[支出金額])</f>
        <v>555.9</v>
      </c>
      <c r="G12" s="14"/>
      <c r="H12" s="8"/>
      <c r="I12" s="8"/>
    </row>
  </sheetData>
  <mergeCells count="2">
    <mergeCell ref="G4:H4"/>
    <mergeCell ref="B4:D4"/>
  </mergeCells>
  <phoneticPr fontId="1" type="noConversion"/>
  <conditionalFormatting sqref="F4">
    <cfRule type="cellIs" dxfId="19" priority="1" stopIfTrue="1" operator="lessThan">
      <formula>0</formula>
    </cfRule>
  </conditionalFormatting>
  <dataValidations count="14">
    <dataValidation allowBlank="1" showInputMessage="1" showErrorMessage="1" prompt="請在此 [零用金收支表] 工作表中建立零用金的收支記錄。在儲存格 B1 中輸入公司名稱。系統會根據 [收支記錄] 表格中的項目自動計算餘額" sqref="A1" xr:uid="{00000000-0002-0000-0000-000000000000}"/>
    <dataValidation allowBlank="1" showInputMessage="1" showErrorMessage="1" prompt="此儲存格為本工作表的標題。日期範圍和餘額會分別在儲存格 B4 和 F4 中自動更新" sqref="B2" xr:uid="{00000000-0002-0000-0000-000001000000}"/>
    <dataValidation allowBlank="1" showInputMessage="1" showErrorMessage="1" prompt="此儲存格中的日期範圍會自動更新" sqref="B4:D4" xr:uid="{00000000-0002-0000-0000-000002000000}"/>
    <dataValidation allowBlank="1" showInputMessage="1" showErrorMessage="1" prompt="右側儲存格中會自動計算餘額" sqref="E4" xr:uid="{00000000-0002-0000-0000-000003000000}"/>
    <dataValidation allowBlank="1" showInputMessage="1" showErrorMessage="1" prompt="此儲存格會自動計算餘額。在儲存格 B6 開始的 [收支記錄] 表格中輸入收支的詳細資料" sqref="F4" xr:uid="{00000000-0002-0000-0000-000004000000}"/>
    <dataValidation allowBlank="1" showInputMessage="1" showErrorMessage="1" prompt="在此標題下方的欄中輸入日期。您可以使用標題篩選來尋找特定項目" sqref="B6" xr:uid="{00000000-0002-0000-0000-000005000000}"/>
    <dataValidation allowBlank="1" showInputMessage="1" showErrorMessage="1" prompt="請在此標題下方的欄中輸入收據編號" sqref="C6" xr:uid="{00000000-0002-0000-0000-000006000000}"/>
    <dataValidation allowBlank="1" showInputMessage="1" showErrorMessage="1" prompt="在此標題下方的欄中輸入說明" sqref="D6" xr:uid="{00000000-0002-0000-0000-000007000000}"/>
    <dataValidation allowBlank="1" showInputMessage="1" showErrorMessage="1" prompt="請在此標題下方的欄中輸入存入金額" sqref="E6" xr:uid="{00000000-0002-0000-0000-000008000000}"/>
    <dataValidation allowBlank="1" showInputMessage="1" showErrorMessage="1" prompt="請在此標題下方的欄中輸入支出金額" sqref="F6" xr:uid="{00000000-0002-0000-0000-000009000000}"/>
    <dataValidation allowBlank="1" showInputMessage="1" showErrorMessage="1" prompt="在此標題下方的欄中輸入付款方式" sqref="G6" xr:uid="{00000000-0002-0000-0000-00000A000000}"/>
    <dataValidation allowBlank="1" showInputMessage="1" showErrorMessage="1" prompt="在此標題下方的欄中輸入簽收者的姓名" sqref="H6" xr:uid="{00000000-0002-0000-0000-00000B000000}"/>
    <dataValidation allowBlank="1" showInputMessage="1" showErrorMessage="1" prompt="在此標題下方的欄中輸入核准者的姓名" sqref="I6" xr:uid="{00000000-0002-0000-0000-00000C000000}"/>
    <dataValidation allowBlank="1" showInputMessage="1" showErrorMessage="1" prompt="在此儲存格中輸入公司名稱" sqref="B1" xr:uid="{00000000-0002-0000-0000-00000D000000}"/>
  </dataValidations>
  <printOptions horizontalCentered="1"/>
  <pageMargins left="0.75" right="0.75" top="1" bottom="1" header="0.5" footer="0.5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零用金收支表</vt:lpstr>
      <vt:lpstr>零用金收支表!Print_Titles</vt:lpstr>
      <vt:lpstr>列標題區域1..F4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2018-06-29T11:51:55Z</dcterms:created>
  <dcterms:modified xsi:type="dcterms:W3CDTF">2018-07-26T09:30:45Z</dcterms:modified>
</cp:coreProperties>
</file>