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filterPrivacy="1" codeName="ThisWorkbook"/>
  <xr:revisionPtr revIDLastSave="0" documentId="10_ncr:8100000_{4C61E335-B915-4AF1-8EAE-04C41F8448EB}" xr6:coauthVersionLast="34" xr6:coauthVersionMax="34" xr10:uidLastSave="{00000000-0000-0000-0000-000000000000}"/>
  <bookViews>
    <workbookView xWindow="930" yWindow="0" windowWidth="21600" windowHeight="9900" xr2:uid="{00000000-000D-0000-FFFF-FFFF00000000}"/>
  </bookViews>
  <sheets>
    <sheet name="汽車維修追蹤工具" sheetId="1" r:id="rId1"/>
  </sheets>
  <definedNames>
    <definedName name="_xlnm.Print_Titles" localSheetId="0">汽車維修追蹤工具!$5:$5</definedName>
    <definedName name="列標題區域1..C2">汽車維修追蹤工具!$B$2</definedName>
    <definedName name="列標題區域2..C4">汽車維修追蹤工具!$B$3</definedName>
    <definedName name="列標題區域3..E4">汽車維修追蹤工具!$D$3</definedName>
    <definedName name="車輛_1_名稱">IF(RIGHT(汽車維修追蹤工具!$B$3,2)="總計", TRIM(LEFT(汽車維修追蹤工具!$B$3,SEARCH("總計",汽車維修追蹤工具!$B$3)-1)),汽車維修追蹤工具!$B$3)</definedName>
    <definedName name="車輛_2_名稱">IF(RIGHT(汽車維修追蹤工具!$B$4,2)="總計", TRIM(LEFT(汽車維修追蹤工具!$B$4,SEARCH("總計",汽車維修追蹤工具!$B$4)-1)),汽車維修追蹤工具!$B$4)</definedName>
    <definedName name="欄標題1">維修[[#Headers],[日期]]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3" i="1"/>
  <c r="F4" i="1" l="1"/>
  <c r="F3" i="1"/>
  <c r="B6" i="1"/>
  <c r="B7" i="1"/>
  <c r="B8" i="1"/>
  <c r="B9" i="1"/>
  <c r="B10" i="1"/>
  <c r="C4" i="1" l="1"/>
  <c r="C3" i="1"/>
  <c r="C2" i="1"/>
</calcChain>
</file>

<file path=xl/sharedStrings.xml><?xml version="1.0" encoding="utf-8"?>
<sst xmlns="http://schemas.openxmlformats.org/spreadsheetml/2006/main" count="24" uniqueCount="19">
  <si>
    <t>汽車維修追蹤工具</t>
  </si>
  <si>
    <t>總計</t>
  </si>
  <si>
    <t>車輛 2 總計</t>
  </si>
  <si>
    <t>日期</t>
  </si>
  <si>
    <t>金額</t>
  </si>
  <si>
    <t>車輛</t>
  </si>
  <si>
    <t>車輛 1</t>
  </si>
  <si>
    <t>車輛 2</t>
  </si>
  <si>
    <t>地點</t>
  </si>
  <si>
    <t>經銷商</t>
  </si>
  <si>
    <t>輪胎商店</t>
  </si>
  <si>
    <t>車體商店</t>
  </si>
  <si>
    <t>描述</t>
  </si>
  <si>
    <t>更換散熱器</t>
  </si>
  <si>
    <t>4 個新輪胎</t>
  </si>
  <si>
    <t>碰撞維修</t>
  </si>
  <si>
    <t>修正定位</t>
  </si>
  <si>
    <t>100,000 英哩檢查和保養</t>
  </si>
  <si>
    <t>車輛 1 總計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</si>
</sst>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76" formatCode="_(* #,##0_);_(* \(#,##0\);_(* &quot;-&quot;_);_(@_)"/>
    <numFmt numFmtId="177" formatCode="_(* #,##0.00_);_(* \(#,##0.00\);_(* &quot;-&quot;??_);_(@_)"/>
    <numFmt numFmtId="178" formatCode="&quot;$&quot;#,##0.00"/>
    <numFmt numFmtId="179" formatCode="&quot;NT$&quot;#,##0.00"/>
    <numFmt numFmtId="181" formatCode="[$-F800]dddd\,\ mmmm\ dd\,\ yyyy"/>
  </numFmts>
  <fonts count="24" x14ac:knownFonts="1">
    <font>
      <sz val="11"/>
      <color theme="3"/>
      <name val="Microsoft JhengHei UI"/>
      <family val="2"/>
    </font>
    <font>
      <sz val="9"/>
      <name val="Calibri"/>
      <family val="3"/>
      <charset val="136"/>
      <scheme val="minor"/>
    </font>
    <font>
      <sz val="11"/>
      <color theme="1"/>
      <name val="Microsoft JhengHei UI"/>
      <family val="2"/>
    </font>
    <font>
      <sz val="11"/>
      <color theme="0"/>
      <name val="Microsoft JhengHei UI"/>
      <family val="2"/>
    </font>
    <font>
      <sz val="11"/>
      <color rgb="FF9C0006"/>
      <name val="Microsoft JhengHei UI"/>
      <family val="2"/>
    </font>
    <font>
      <b/>
      <sz val="11"/>
      <color rgb="FFFA7D00"/>
      <name val="Microsoft JhengHei UI"/>
      <family val="2"/>
    </font>
    <font>
      <b/>
      <sz val="11"/>
      <color theme="0"/>
      <name val="Microsoft JhengHei UI"/>
      <family val="2"/>
    </font>
    <font>
      <sz val="11"/>
      <color theme="3"/>
      <name val="Microsoft JhengHei UI"/>
      <family val="2"/>
    </font>
    <font>
      <sz val="11"/>
      <color theme="4" tint="-0.499984740745262"/>
      <name val="Microsoft JhengHei UI"/>
      <family val="2"/>
    </font>
    <font>
      <i/>
      <sz val="11"/>
      <color rgb="FF7F7F7F"/>
      <name val="Microsoft JhengHei UI"/>
      <family val="2"/>
    </font>
    <font>
      <sz val="11"/>
      <color rgb="FF006100"/>
      <name val="Microsoft JhengHei UI"/>
      <family val="2"/>
    </font>
    <font>
      <b/>
      <sz val="11"/>
      <color theme="3"/>
      <name val="Microsoft JhengHei UI"/>
      <family val="2"/>
    </font>
    <font>
      <sz val="11"/>
      <color rgb="FF3F3F76"/>
      <name val="Microsoft JhengHei UI"/>
      <family val="2"/>
    </font>
    <font>
      <sz val="11"/>
      <color rgb="FFFA7D00"/>
      <name val="Microsoft JhengHei UI"/>
      <family val="2"/>
    </font>
    <font>
      <sz val="11"/>
      <color rgb="FF9C5700"/>
      <name val="Microsoft JhengHei UI"/>
      <family val="2"/>
    </font>
    <font>
      <b/>
      <sz val="11"/>
      <color rgb="FF3F3F3F"/>
      <name val="Microsoft JhengHei UI"/>
      <family val="2"/>
    </font>
    <font>
      <b/>
      <sz val="20"/>
      <color theme="3"/>
      <name val="Microsoft JhengHei UI"/>
      <family val="2"/>
    </font>
    <font>
      <b/>
      <sz val="11"/>
      <color theme="1"/>
      <name val="Microsoft JhengHei UI"/>
      <family val="2"/>
    </font>
    <font>
      <sz val="11"/>
      <color rgb="FFFF0000"/>
      <name val="Microsoft JhengHei UI"/>
      <family val="2"/>
    </font>
    <font>
      <sz val="10"/>
      <color theme="3"/>
      <name val="Microsoft JhengHei UI"/>
      <family val="2"/>
    </font>
    <font>
      <b/>
      <sz val="20"/>
      <color theme="3"/>
      <name val="Microsoft JhengHei UI"/>
      <family val="2"/>
      <charset val="136"/>
    </font>
    <font>
      <sz val="11"/>
      <color theme="3"/>
      <name val="Microsoft JhengHei UI"/>
      <family val="2"/>
      <charset val="136"/>
    </font>
    <font>
      <sz val="11"/>
      <color theme="4" tint="-0.499984740745262"/>
      <name val="Microsoft JhengHei UI"/>
      <family val="2"/>
      <charset val="136"/>
    </font>
    <font>
      <b/>
      <sz val="11"/>
      <color theme="0"/>
      <name val="Microsoft JhengHei UI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thin">
        <color theme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horizontal="left" vertical="center" wrapText="1"/>
    </xf>
    <xf numFmtId="178" fontId="6" fillId="3" borderId="2">
      <alignment horizontal="left" vertical="center"/>
    </xf>
    <xf numFmtId="0" fontId="16" fillId="2" borderId="0"/>
    <xf numFmtId="0" fontId="6" fillId="3" borderId="2">
      <alignment vertical="center" wrapText="1"/>
    </xf>
    <xf numFmtId="178" fontId="8" fillId="2" borderId="0" applyBorder="0" applyAlignment="0">
      <alignment horizontal="left" vertical="center"/>
    </xf>
    <xf numFmtId="0" fontId="7" fillId="2" borderId="0">
      <alignment vertical="center"/>
    </xf>
    <xf numFmtId="0" fontId="7" fillId="2" borderId="1"/>
    <xf numFmtId="0" fontId="7" fillId="2" borderId="0">
      <alignment horizontal="left" vertical="top"/>
    </xf>
    <xf numFmtId="181" fontId="19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4" fillId="5" borderId="0" applyNumberFormat="0" applyBorder="0" applyAlignment="0" applyProtection="0"/>
    <xf numFmtId="0" fontId="14" fillId="6" borderId="0" applyNumberFormat="0" applyBorder="0" applyAlignment="0" applyProtection="0"/>
    <xf numFmtId="0" fontId="12" fillId="7" borderId="3" applyNumberFormat="0" applyAlignment="0" applyProtection="0"/>
    <xf numFmtId="0" fontId="15" fillId="8" borderId="4" applyNumberFormat="0" applyAlignment="0" applyProtection="0"/>
    <xf numFmtId="0" fontId="5" fillId="8" borderId="3" applyNumberFormat="0" applyAlignment="0" applyProtection="0"/>
    <xf numFmtId="0" fontId="13" fillId="0" borderId="5" applyNumberFormat="0" applyFill="0" applyAlignment="0" applyProtection="0"/>
    <xf numFmtId="0" fontId="6" fillId="9" borderId="6" applyNumberFormat="0" applyAlignment="0" applyProtection="0"/>
    <xf numFmtId="0" fontId="18" fillId="0" borderId="0" applyNumberFormat="0" applyFill="0" applyBorder="0" applyAlignment="0" applyProtection="0"/>
    <xf numFmtId="0" fontId="7" fillId="10" borderId="7" applyNumberFormat="0" applyFont="0" applyAlignment="0" applyProtection="0"/>
    <xf numFmtId="0" fontId="9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3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3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3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3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</cellStyleXfs>
  <cellXfs count="12">
    <xf numFmtId="0" fontId="0" fillId="0" borderId="0" xfId="0">
      <alignment horizontal="left" vertical="center" wrapText="1"/>
    </xf>
    <xf numFmtId="0" fontId="20" fillId="2" borderId="0" xfId="2" applyFont="1"/>
    <xf numFmtId="0" fontId="21" fillId="0" borderId="0" xfId="0" applyFont="1">
      <alignment horizontal="left" vertical="center" wrapText="1"/>
    </xf>
    <xf numFmtId="0" fontId="21" fillId="2" borderId="0" xfId="5" applyFont="1">
      <alignment vertical="center"/>
    </xf>
    <xf numFmtId="179" fontId="22" fillId="2" borderId="0" xfId="4" applyNumberFormat="1" applyFont="1">
      <alignment horizontal="left" vertical="center"/>
    </xf>
    <xf numFmtId="0" fontId="21" fillId="2" borderId="1" xfId="6" applyFont="1"/>
    <xf numFmtId="179" fontId="22" fillId="2" borderId="1" xfId="4" applyNumberFormat="1" applyFont="1" applyBorder="1">
      <alignment horizontal="left" vertical="center"/>
    </xf>
    <xf numFmtId="0" fontId="21" fillId="2" borderId="0" xfId="7" applyFont="1">
      <alignment horizontal="left" vertical="top"/>
    </xf>
    <xf numFmtId="179" fontId="22" fillId="2" borderId="0" xfId="4" applyNumberFormat="1" applyFont="1" applyAlignment="1">
      <alignment horizontal="left" vertical="top"/>
    </xf>
    <xf numFmtId="181" fontId="21" fillId="0" borderId="0" xfId="8" applyFont="1" applyFill="1" applyAlignment="1">
      <alignment horizontal="left" vertical="center"/>
    </xf>
    <xf numFmtId="179" fontId="23" fillId="3" borderId="2" xfId="1" applyNumberFormat="1" applyFont="1">
      <alignment horizontal="left" vertical="center"/>
    </xf>
    <xf numFmtId="0" fontId="23" fillId="3" borderId="2" xfId="3" applyFont="1">
      <alignment vertical="center" wrapText="1"/>
    </xf>
  </cellXfs>
  <cellStyles count="49">
    <cellStyle name="20% - 輔色1" xfId="26" builtinId="30" customBuiltin="1"/>
    <cellStyle name="20% - 輔色2" xfId="30" builtinId="34" customBuiltin="1"/>
    <cellStyle name="20% - 輔色3" xfId="34" builtinId="38" customBuiltin="1"/>
    <cellStyle name="20% - 輔色4" xfId="38" builtinId="42" customBuiltin="1"/>
    <cellStyle name="20% - 輔色5" xfId="42" builtinId="46" customBuiltin="1"/>
    <cellStyle name="20% - 輔色6" xfId="46" builtinId="50" customBuiltin="1"/>
    <cellStyle name="40% - 輔色1" xfId="27" builtinId="31" customBuiltin="1"/>
    <cellStyle name="40% - 輔色2" xfId="31" builtinId="35" customBuiltin="1"/>
    <cellStyle name="40% - 輔色3" xfId="35" builtinId="39" customBuiltin="1"/>
    <cellStyle name="40% - 輔色4" xfId="39" builtinId="43" customBuiltin="1"/>
    <cellStyle name="40% - 輔色5" xfId="43" builtinId="47" customBuiltin="1"/>
    <cellStyle name="40% - 輔色6" xfId="47" builtinId="51" customBuiltin="1"/>
    <cellStyle name="60% - 輔色1" xfId="28" builtinId="32" customBuiltin="1"/>
    <cellStyle name="60% - 輔色2" xfId="32" builtinId="36" customBuiltin="1"/>
    <cellStyle name="60% - 輔色3" xfId="36" builtinId="40" customBuiltin="1"/>
    <cellStyle name="60% - 輔色4" xfId="40" builtinId="44" customBuiltin="1"/>
    <cellStyle name="60% - 輔色5" xfId="44" builtinId="48" customBuiltin="1"/>
    <cellStyle name="60% - 輔色6" xfId="48" builtinId="52" customBuiltin="1"/>
    <cellStyle name="一般" xfId="0" builtinId="0" customBuiltin="1"/>
    <cellStyle name="千分位" xfId="9" builtinId="3" customBuiltin="1"/>
    <cellStyle name="千分位[0]" xfId="10" builtinId="6" customBuiltin="1"/>
    <cellStyle name="中等" xfId="15" builtinId="28" customBuiltin="1"/>
    <cellStyle name="日期" xfId="8" xr:uid="{00000000-0005-0000-0000-00002F000000}"/>
    <cellStyle name="合計" xfId="24" builtinId="25" customBuiltin="1"/>
    <cellStyle name="好" xfId="13" builtinId="26" customBuiltin="1"/>
    <cellStyle name="百分比" xfId="11" builtinId="5" customBuiltin="1"/>
    <cellStyle name="車輛" xfId="3" xr:uid="{00000000-0005-0000-0000-000030000000}"/>
    <cellStyle name="計算方式" xfId="18" builtinId="22" customBuiltin="1"/>
    <cellStyle name="貨幣" xfId="1" builtinId="4" customBuiltin="1"/>
    <cellStyle name="貨幣 [0]" xfId="4" builtinId="7" customBuiltin="1"/>
    <cellStyle name="連結的儲存格" xfId="19" builtinId="24" customBuiltin="1"/>
    <cellStyle name="備註" xfId="22" builtinId="10" customBuiltin="1"/>
    <cellStyle name="說明文字" xfId="23" builtinId="53" customBuiltin="1"/>
    <cellStyle name="輔色1" xfId="25" builtinId="29" customBuiltin="1"/>
    <cellStyle name="輔色2" xfId="29" builtinId="33" customBuiltin="1"/>
    <cellStyle name="輔色3" xfId="33" builtinId="37" customBuiltin="1"/>
    <cellStyle name="輔色4" xfId="37" builtinId="41" customBuiltin="1"/>
    <cellStyle name="輔色5" xfId="41" builtinId="45" customBuiltin="1"/>
    <cellStyle name="輔色6" xfId="45" builtinId="49" customBuiltin="1"/>
    <cellStyle name="標題" xfId="2" builtinId="15" customBuiltin="1"/>
    <cellStyle name="標題 1" xfId="5" builtinId="16" customBuiltin="1"/>
    <cellStyle name="標題 2" xfId="6" builtinId="17" customBuiltin="1"/>
    <cellStyle name="標題 3" xfId="7" builtinId="18" customBuiltin="1"/>
    <cellStyle name="標題 4" xfId="12" builtinId="19" customBuiltin="1"/>
    <cellStyle name="輸入" xfId="16" builtinId="20" customBuiltin="1"/>
    <cellStyle name="輸出" xfId="17" builtinId="21" customBuiltin="1"/>
    <cellStyle name="檢查儲存格" xfId="20" builtinId="23" customBuiltin="1"/>
    <cellStyle name="壞" xfId="14" builtinId="27" customBuiltin="1"/>
    <cellStyle name="警告文字" xfId="21" builtinId="11" customBuiltin="1"/>
  </cellStyles>
  <dxfs count="9"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79" formatCode="&quot;NT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color theme="0"/>
      </font>
      <fill>
        <patternFill>
          <bgColor theme="3"/>
        </patternFill>
      </fill>
    </dxf>
    <dxf>
      <border>
        <horizontal style="thin">
          <color theme="3"/>
        </horizontal>
      </border>
    </dxf>
  </dxfs>
  <tableStyles count="1" defaultTableStyle="汽車維修追蹤工具" defaultPivotStyle="PivotStyleLight16">
    <tableStyle name="汽車維修追蹤工具" pivot="0" count="2" xr9:uid="{00000000-0011-0000-FFFF-FFFF00000000}">
      <tableStyleElement type="wholeTable" dxfId="8"/>
      <tableStyleElement type="headerRow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1690687</xdr:colOff>
      <xdr:row>0</xdr:row>
      <xdr:rowOff>0</xdr:rowOff>
    </xdr:from>
    <xdr:to>
      <xdr:col>6</xdr:col>
      <xdr:colOff>9525</xdr:colOff>
      <xdr:row>3</xdr:row>
      <xdr:rowOff>484187</xdr:rowOff>
    </xdr:to>
    <xdr:pic>
      <xdr:nvPicPr>
        <xdr:cNvPr id="2" name="圖片 1" descr="跑車的側面圖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5125" y="1"/>
          <a:ext cx="2992438" cy="17145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維修" displayName="維修" ref="B5:F10" totalsRowShown="0" headerRowDxfId="6" dataDxfId="5">
  <autoFilter ref="B5:F10" xr:uid="{00000000-0009-0000-0100-000001000000}"/>
  <tableColumns count="5">
    <tableColumn id="1" xr3:uid="{00000000-0010-0000-0000-000001000000}" name="日期" dataDxfId="4"/>
    <tableColumn id="2" xr3:uid="{00000000-0010-0000-0000-000002000000}" name="金額" dataDxfId="3"/>
    <tableColumn id="8" xr3:uid="{00000000-0010-0000-0000-000008000000}" name="車輛" dataDxfId="2"/>
    <tableColumn id="3" xr3:uid="{00000000-0010-0000-0000-000003000000}" name="地點" dataDxfId="1"/>
    <tableColumn id="4" xr3:uid="{00000000-0010-0000-0000-000004000000}" name="描述" dataDxfId="0"/>
  </tableColumns>
  <tableStyleInfo name="汽車維修追蹤工具" showFirstColumn="0" showLastColumn="0" showRowStripes="1" showColumnStripes="0"/>
  <extLst>
    <ext xmlns:x14="http://schemas.microsoft.com/office/spreadsheetml/2009/9/main" uri="{504A1905-F514-4f6f-8877-14C23A59335A}">
      <x14:table altTextSummary="在此表格中輸入日期、數量、車輛、維修地點和描述"/>
    </ext>
  </extLst>
</table>
</file>

<file path=xl/theme/theme1.xml><?xml version="1.0" encoding="utf-8"?>
<a:theme xmlns:a="http://schemas.openxmlformats.org/drawingml/2006/main" name="Office Theme">
  <a:themeElements>
    <a:clrScheme name="Automotive Repair Tracker">
      <a:dk1>
        <a:sysClr val="windowText" lastClr="000000"/>
      </a:dk1>
      <a:lt1>
        <a:sysClr val="window" lastClr="FFFFFF"/>
      </a:lt1>
      <a:dk2>
        <a:srgbClr val="555550"/>
      </a:dk2>
      <a:lt2>
        <a:srgbClr val="F1F7E8"/>
      </a:lt2>
      <a:accent1>
        <a:srgbClr val="FF8F0E"/>
      </a:accent1>
      <a:accent2>
        <a:srgbClr val="8CBC36"/>
      </a:accent2>
      <a:accent3>
        <a:srgbClr val="2199AF"/>
      </a:accent3>
      <a:accent4>
        <a:srgbClr val="DF4F36"/>
      </a:accent4>
      <a:accent5>
        <a:srgbClr val="F1D433"/>
      </a:accent5>
      <a:accent6>
        <a:srgbClr val="A16097"/>
      </a:accent6>
      <a:hlink>
        <a:srgbClr val="2199AF"/>
      </a:hlink>
      <a:folHlink>
        <a:srgbClr val="A16097"/>
      </a:folHlink>
    </a:clrScheme>
    <a:fontScheme name="Automotive Repair Tracker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F10"/>
  <sheetViews>
    <sheetView showGridLines="0" tabSelected="1" zoomScaleNormal="100" workbookViewId="0"/>
  </sheetViews>
  <sheetFormatPr defaultRowHeight="30" customHeight="1" x14ac:dyDescent="0.25"/>
  <cols>
    <col min="1" max="1" width="2.109375" style="2" customWidth="1"/>
    <col min="2" max="2" width="21.109375" style="2" customWidth="1"/>
    <col min="3" max="3" width="19.109375" style="2" customWidth="1"/>
    <col min="4" max="4" width="15.77734375" style="2" customWidth="1"/>
    <col min="5" max="5" width="24.77734375" style="2" customWidth="1"/>
    <col min="6" max="6" width="38.77734375" style="2" customWidth="1"/>
    <col min="7" max="7" width="2.77734375" style="2" customWidth="1"/>
    <col min="8" max="16384" width="8.88671875" style="2"/>
  </cols>
  <sheetData>
    <row r="1" spans="2:6" ht="39" customHeight="1" x14ac:dyDescent="0.45">
      <c r="B1" s="1" t="s">
        <v>0</v>
      </c>
      <c r="C1" s="1"/>
      <c r="D1" s="1"/>
      <c r="E1" s="1"/>
    </row>
    <row r="2" spans="2:6" ht="39" customHeight="1" x14ac:dyDescent="0.25">
      <c r="B2" s="3" t="s">
        <v>1</v>
      </c>
      <c r="C2" s="4">
        <f>IFERROR(SUM(維修[金額]), "")</f>
        <v>142545.30000000002</v>
      </c>
      <c r="D2" s="3"/>
      <c r="E2" s="3"/>
    </row>
    <row r="3" spans="2:6" ht="19.5" customHeight="1" x14ac:dyDescent="0.25">
      <c r="B3" s="5" t="s">
        <v>18</v>
      </c>
      <c r="C3" s="6">
        <f>IFERROR(SUMIFS(維修[金額],維修[車輛],車輛_1_名稱), "")</f>
        <v>120963.3</v>
      </c>
      <c r="D3" s="5" t="str">
        <f>車輛_1_名稱&amp; " 價值"</f>
        <v>車輛 1 價值</v>
      </c>
      <c r="E3" s="6">
        <v>420000</v>
      </c>
      <c r="F3" s="2" t="str">
        <f>車輛_1_名稱</f>
        <v>車輛 1</v>
      </c>
    </row>
    <row r="4" spans="2:6" ht="39" customHeight="1" x14ac:dyDescent="0.25">
      <c r="B4" s="7" t="s">
        <v>2</v>
      </c>
      <c r="C4" s="8">
        <f>IFERROR(SUMIFS(維修[金額],維修[車輛],車輛_2_名稱), "")</f>
        <v>21582</v>
      </c>
      <c r="D4" s="7" t="str">
        <f>車輛_2_名稱&amp; " 價值"</f>
        <v>車輛 2 價值</v>
      </c>
      <c r="E4" s="8">
        <v>210000</v>
      </c>
      <c r="F4" s="2" t="str">
        <f>車輛_2_名稱</f>
        <v>車輛 2</v>
      </c>
    </row>
    <row r="5" spans="2:6" ht="19.5" customHeight="1" x14ac:dyDescent="0.25">
      <c r="B5" s="2" t="s">
        <v>3</v>
      </c>
      <c r="C5" s="2" t="s">
        <v>4</v>
      </c>
      <c r="D5" s="2" t="s">
        <v>5</v>
      </c>
      <c r="E5" s="2" t="s">
        <v>8</v>
      </c>
      <c r="F5" s="2" t="s">
        <v>12</v>
      </c>
    </row>
    <row r="6" spans="2:6" ht="30" customHeight="1" x14ac:dyDescent="0.25">
      <c r="B6" s="9">
        <f ca="1">TODAY()-800</f>
        <v>42497</v>
      </c>
      <c r="C6" s="10">
        <v>18963.3</v>
      </c>
      <c r="D6" s="11" t="s">
        <v>6</v>
      </c>
      <c r="E6" s="2" t="s">
        <v>9</v>
      </c>
      <c r="F6" s="2" t="s">
        <v>13</v>
      </c>
    </row>
    <row r="7" spans="2:6" ht="30" customHeight="1" x14ac:dyDescent="0.25">
      <c r="B7" s="9">
        <f ca="1">TODAY()-270</f>
        <v>43027</v>
      </c>
      <c r="C7" s="10">
        <v>11696.1</v>
      </c>
      <c r="D7" s="11" t="s">
        <v>7</v>
      </c>
      <c r="E7" s="2" t="s">
        <v>10</v>
      </c>
      <c r="F7" s="2" t="s">
        <v>14</v>
      </c>
    </row>
    <row r="8" spans="2:6" ht="30" customHeight="1" x14ac:dyDescent="0.25">
      <c r="B8" s="9">
        <f ca="1">TODAY()-400</f>
        <v>42897</v>
      </c>
      <c r="C8" s="10">
        <v>102000</v>
      </c>
      <c r="D8" s="11" t="s">
        <v>6</v>
      </c>
      <c r="E8" s="2" t="s">
        <v>11</v>
      </c>
      <c r="F8" s="2" t="s">
        <v>15</v>
      </c>
    </row>
    <row r="9" spans="2:6" ht="30" customHeight="1" x14ac:dyDescent="0.25">
      <c r="B9" s="9">
        <f ca="1">TODAY()-90</f>
        <v>43207</v>
      </c>
      <c r="C9" s="10">
        <v>2699.7</v>
      </c>
      <c r="D9" s="11" t="s">
        <v>7</v>
      </c>
      <c r="E9" s="2" t="s">
        <v>10</v>
      </c>
      <c r="F9" s="2" t="s">
        <v>16</v>
      </c>
    </row>
    <row r="10" spans="2:6" ht="30" customHeight="1" x14ac:dyDescent="0.25">
      <c r="B10" s="9">
        <f ca="1">TODAY()</f>
        <v>43297</v>
      </c>
      <c r="C10" s="10">
        <v>7186.2</v>
      </c>
      <c r="D10" s="11" t="s">
        <v>7</v>
      </c>
      <c r="E10" s="2" t="s">
        <v>9</v>
      </c>
      <c r="F10" s="2" t="s">
        <v>17</v>
      </c>
    </row>
  </sheetData>
  <phoneticPr fontId="1" type="noConversion"/>
  <dataValidations count="17">
    <dataValidation allowBlank="1" showInputMessage="1" showErrorMessage="1" prompt="右邊的儲存格中會自動計算總計" sqref="B2" xr:uid="{00000000-0002-0000-0000-000000000000}"/>
    <dataValidation allowBlank="1" showInputMessage="1" showErrorMessage="1" prompt="此儲存格中會自動計算總計" sqref="C2" xr:uid="{00000000-0002-0000-0000-000001000000}"/>
    <dataValidation allowBlank="1" showInputMessage="1" showErrorMessage="1" prompt="在此儲存格中的開頭加上車輛 1 的名稱，以在 [維修] 表格中的 [車輛] 欄位下使用它右邊的儲存格中會自動更新車輛 1 總計" sqref="B3" xr:uid="{00000000-0002-0000-0000-000002000000}"/>
    <dataValidation allowBlank="1" showInputMessage="1" showErrorMessage="1" prompt="此儲存格中會自動更新車輛 1 總計" sqref="C3" xr:uid="{00000000-0002-0000-0000-000003000000}"/>
    <dataValidation allowBlank="1" showInputMessage="1" showErrorMessage="1" prompt="在此儲存格中的開頭加上車輛 2 的名稱，以在 [維修] 表格中的 [車輛] 欄位下使用它。右邊的儲存格中會自動更新車輛 2 總計" sqref="B4" xr:uid="{00000000-0002-0000-0000-000004000000}"/>
    <dataValidation allowBlank="1" showInputMessage="1" showErrorMessage="1" prompt="此儲存格中會自動更新車輛 2 總計" sqref="C4" xr:uid="{00000000-0002-0000-0000-000005000000}"/>
    <dataValidation allowBlank="1" showInputMessage="1" showErrorMessage="1" prompt="在右邊的儲存格中輸入車輛價值車輛名稱自 B3 儲存格自動更新" sqref="D3" xr:uid="{00000000-0002-0000-0000-000006000000}"/>
    <dataValidation allowBlank="1" showInputMessage="1" showErrorMessage="1" prompt="在此儲存格中輸入車輛價值" sqref="E3:E4" xr:uid="{00000000-0002-0000-0000-000007000000}"/>
    <dataValidation allowBlank="1" showInputMessage="1" showErrorMessage="1" prompt="在右邊的儲存格中輸入車輛價值車輛名稱自 B4 儲存格自動更新" sqref="D4" xr:uid="{00000000-0002-0000-0000-000008000000}"/>
    <dataValidation allowBlank="1" showInputMessage="1" showErrorMessage="1" prompt="在此標題下方的欄中輸入日期。您可以使用標題篩選來尋找特定項目" sqref="B5" xr:uid="{00000000-0002-0000-0000-000009000000}"/>
    <dataValidation allowBlank="1" showInputMessage="1" showErrorMessage="1" prompt="在此標題下方的欄中輸入金額" sqref="C5" xr:uid="{00000000-0002-0000-0000-00000A000000}"/>
    <dataValidation allowBlank="1" showInputMessage="1" showErrorMessage="1" prompt="在此標題下方的欄中從清單選取車輛名稱按 ALT+向下鍵來查看選項，然後按向下鍵和 ENTER 來選取" sqref="D5" xr:uid="{00000000-0002-0000-0000-00000B000000}"/>
    <dataValidation allowBlank="1" showInputMessage="1" showErrorMessage="1" prompt="在此標題下方的欄中輸入維修地點" sqref="E5" xr:uid="{00000000-0002-0000-0000-00000C000000}"/>
    <dataValidation allowBlank="1" showInputMessage="1" showErrorMessage="1" prompt="在此標題下方的欄中輸入描述" sqref="F5" xr:uid="{00000000-0002-0000-0000-00000D000000}"/>
    <dataValidation allowBlank="1" showInputMessage="1" showErrorMessage="1" prompt="此儲存格為本工作表的標題。此下方的儲存格中會自動計算總計和車輛總計" sqref="B1" xr:uid="{00000000-0002-0000-0000-00000E000000}"/>
    <dataValidation allowBlank="1" showInputMessage="1" showErrorMessage="1" prompt="在此活頁簿中建立汽車維修追蹤工具。在 E3 和 E4 儲存格中輸入車輛價值，並從 B5 儲存格開始在表格中輸入維修詳細資料" sqref="A1" xr:uid="{00000000-0002-0000-0000-00000F000000}"/>
    <dataValidation type="list" errorStyle="warning" allowBlank="1" showInputMessage="1" showErrorMessage="1" error="從清單中選取工具車輛名稱。選取 [取消]，然後按 ALT+向下鍵來查看選項，再按向下鍵和 ENTER 來選取" sqref="D6:D10" xr:uid="{00000000-0002-0000-0000-000010000000}">
      <formula1>$F$3:$F$4</formula1>
    </dataValidation>
  </dataValidations>
  <printOptions horizontalCentered="1"/>
  <pageMargins left="0.45" right="0.45" top="0.75" bottom="0.75" header="0.3" footer="0.3"/>
  <pageSetup paperSize="9" fitToHeight="0" orientation="landscape" r:id="rId1"/>
  <headerFooter differentFirst="1">
    <oddFooter>Page &amp;P of &amp;N</oddFooter>
  </headerFooter>
  <ignoredErrors>
    <ignoredError sqref="C2:C4" emptyCellReference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5</vt:i4>
      </vt:variant>
    </vt:vector>
  </HeadingPairs>
  <TitlesOfParts>
    <vt:vector size="6" baseType="lpstr">
      <vt:lpstr>汽車維修追蹤工具</vt:lpstr>
      <vt:lpstr>汽車維修追蹤工具!Print_Titles</vt:lpstr>
      <vt:lpstr>列標題區域1..C2</vt:lpstr>
      <vt:lpstr>列標題區域2..C4</vt:lpstr>
      <vt:lpstr>列標題區域3..E4</vt:lpstr>
      <vt:lpstr>欄標題1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2018-06-29T11:51:59Z</dcterms:created>
  <dcterms:modified xsi:type="dcterms:W3CDTF">2018-07-16T02:51:31Z</dcterms:modified>
</cp:coreProperties>
</file>