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CD9320F-D2BF-430A-B410-77534EE94191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簡易發票" sheetId="1" r:id="rId1"/>
  </sheets>
  <definedNames>
    <definedName name="公司名稱">簡易發票!$D$19</definedName>
    <definedName name="訂金">簡易發票!$H$14</definedName>
    <definedName name="稅率">簡易發票!$E$13</definedName>
    <definedName name="營業稅">簡易發票!$H$13</definedName>
    <definedName name="欄標題1">發票[[#Headers],[項目編號]]</definedName>
    <definedName name="欄標題區域1..B7">簡易發票!$B$2</definedName>
    <definedName name="欄標題區域2..B13">簡易發票!$B$8</definedName>
    <definedName name="欄標題區域3..B16">簡易發票!$B$15</definedName>
    <definedName name="欄標題區域4..B21">簡易發票!$B$17</definedName>
    <definedName name="欄標題區域5..D3">簡易發票!$D$2</definedName>
  </definedNames>
  <calcPr calcId="162913"/>
</workbook>
</file>

<file path=xl/calcChain.xml><?xml version="1.0" encoding="utf-8"?>
<calcChain xmlns="http://schemas.openxmlformats.org/spreadsheetml/2006/main">
  <c r="E12" i="1" l="1"/>
  <c r="B16" i="1"/>
  <c r="D1" i="1" l="1"/>
  <c r="H6" i="1" l="1"/>
  <c r="H7" i="1"/>
  <c r="H8" i="1"/>
  <c r="H9" i="1"/>
  <c r="H10" i="1"/>
  <c r="H11" i="1"/>
  <c r="H5" i="1"/>
  <c r="H12" i="1" l="1"/>
  <c r="H13" i="1" s="1"/>
  <c r="H15" i="1" s="1"/>
</calcChain>
</file>

<file path=xl/sharedStrings.xml><?xml version="1.0" encoding="utf-8"?>
<sst xmlns="http://schemas.openxmlformats.org/spreadsheetml/2006/main" count="43" uniqueCount="35">
  <si>
    <t>付款人：</t>
  </si>
  <si>
    <t>姓名</t>
  </si>
  <si>
    <t>公司名稱</t>
  </si>
  <si>
    <t>街道地址</t>
  </si>
  <si>
    <t>郵遞區號與縣/市</t>
  </si>
  <si>
    <t>電話號碼</t>
  </si>
  <si>
    <t>收貨人：</t>
  </si>
  <si>
    <t>支票抬頭請一律填寫：</t>
  </si>
  <si>
    <t>如果您對本發票有任何問題，請連絡：</t>
  </si>
  <si>
    <t>連絡人姓名</t>
  </si>
  <si>
    <t>連絡人電話號碼</t>
  </si>
  <si>
    <t>連絡人電子郵件地址</t>
  </si>
  <si>
    <t>購買項目：</t>
  </si>
  <si>
    <t>專案或服務描述</t>
  </si>
  <si>
    <t>項目編號</t>
  </si>
  <si>
    <t>ABC-123</t>
  </si>
  <si>
    <t>ABC-134</t>
  </si>
  <si>
    <t>營業稅率：</t>
  </si>
  <si>
    <t>貨到付款</t>
  </si>
  <si>
    <t>感謝您的惠顧！</t>
  </si>
  <si>
    <t>電話：</t>
  </si>
  <si>
    <t>傳真：</t>
  </si>
  <si>
    <t>描述</t>
  </si>
  <si>
    <t>項目 1</t>
  </si>
  <si>
    <t>項目 2</t>
  </si>
  <si>
    <t>發票號碼</t>
  </si>
  <si>
    <t>價格</t>
  </si>
  <si>
    <t>數量</t>
  </si>
  <si>
    <t>小計</t>
  </si>
  <si>
    <t>營業稅</t>
  </si>
  <si>
    <t xml:space="preserve">扣除實收訂金 </t>
  </si>
  <si>
    <t>發票總計</t>
  </si>
  <si>
    <t>公司網站</t>
  </si>
  <si>
    <t>公司電子郵件地址</t>
  </si>
  <si>
    <t>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</si>
</sst>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0.0%"/>
    <numFmt numFmtId="179" formatCode="_-&quot;NT$&quot;* #,##0.00_ ;_-&quot;NT$&quot;* \-#,##0.00\ ;_-&quot;NT$&quot;* &quot;-&quot;??_ ;_-@_ "/>
    <numFmt numFmtId="180" formatCode="[&lt;=9999999]###\-####;\(0#\)\ ###\-####"/>
    <numFmt numFmtId="181" formatCode="#,##0_);\(#,##0\)"/>
  </numFmts>
  <fonts count="26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4" tint="-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theme="4" tint="-0.24994659260841701"/>
      <name val="Microsoft JhengHei UI"/>
      <family val="2"/>
    </font>
    <font>
      <sz val="11"/>
      <color rgb="FF006100"/>
      <name val="Microsoft JhengHei UI"/>
      <family val="2"/>
    </font>
    <font>
      <b/>
      <sz val="20"/>
      <color theme="1"/>
      <name val="Microsoft JhengHei UI"/>
      <family val="2"/>
    </font>
    <font>
      <b/>
      <sz val="11"/>
      <color theme="1"/>
      <name val="Microsoft JhengHei UI"/>
      <family val="2"/>
    </font>
    <font>
      <b/>
      <sz val="22"/>
      <color theme="4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6500"/>
      <name val="Microsoft JhengHei UI"/>
      <family val="2"/>
    </font>
    <font>
      <sz val="11"/>
      <name val="Microsoft JhengHei UI"/>
      <family val="2"/>
    </font>
    <font>
      <b/>
      <sz val="20"/>
      <color theme="4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b/>
      <sz val="20"/>
      <color theme="4"/>
      <name val="Microsoft JhengHei UI"/>
      <family val="2"/>
      <charset val="136"/>
    </font>
    <font>
      <sz val="11"/>
      <color theme="4" tint="-0.24994659260841701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11"/>
      <color theme="4" tint="-0.24994659260841701"/>
      <name val="Microsoft JhengHei UI"/>
      <family val="2"/>
      <charset val="136"/>
    </font>
    <font>
      <b/>
      <sz val="22"/>
      <color theme="4"/>
      <name val="Microsoft JhengHei UI"/>
      <family val="2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77" fontId="16" fillId="0" borderId="0" applyFont="0" applyFill="0" applyBorder="0" applyAlignment="0" applyProtection="0"/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181" fontId="1" fillId="0" borderId="0" applyFont="0" applyFill="0" applyBorder="0" applyProtection="0">
      <alignment horizontal="right" vertical="center" indent="1"/>
    </xf>
    <xf numFmtId="176" fontId="1" fillId="0" borderId="0" applyFont="0" applyFill="0" applyBorder="0" applyAlignment="0" applyProtection="0"/>
    <xf numFmtId="179" fontId="1" fillId="0" borderId="5" applyFont="0" applyFill="0" applyAlignment="0" applyProtection="0"/>
    <xf numFmtId="179" fontId="1" fillId="0" borderId="6" applyFont="0" applyFill="0" applyAlignment="0" applyProtection="0"/>
    <xf numFmtId="0" fontId="17" fillId="0" borderId="1">
      <alignment horizontal="right" vertical="center" indent="1"/>
    </xf>
    <xf numFmtId="14" fontId="10" fillId="0" borderId="1">
      <alignment horizontal="left" vertical="center"/>
    </xf>
    <xf numFmtId="0" fontId="11" fillId="0" borderId="0">
      <alignment wrapText="1"/>
    </xf>
    <xf numFmtId="0" fontId="8" fillId="0" borderId="0">
      <alignment horizontal="left" vertical="center" wrapText="1"/>
    </xf>
    <xf numFmtId="0" fontId="12" fillId="0" borderId="2"/>
    <xf numFmtId="0" fontId="1" fillId="0" borderId="4">
      <alignment vertical="center"/>
    </xf>
    <xf numFmtId="0" fontId="11" fillId="0" borderId="0" applyNumberFormat="0" applyFill="0" applyBorder="0">
      <alignment horizontal="right"/>
    </xf>
    <xf numFmtId="0" fontId="6" fillId="0" borderId="0" applyNumberFormat="0" applyFill="0" applyBorder="0">
      <alignment horizontal="right"/>
    </xf>
    <xf numFmtId="0" fontId="1" fillId="0" borderId="1" applyNumberFormat="0" applyFont="0" applyFill="0" applyAlignment="0">
      <alignment wrapText="1"/>
    </xf>
    <xf numFmtId="180" fontId="1" fillId="0" borderId="0" applyFont="0" applyFill="0" applyBorder="0" applyAlignment="0">
      <alignment horizontal="left" vertical="center" wrapText="1" indent="1"/>
    </xf>
    <xf numFmtId="0" fontId="11" fillId="0" borderId="0" applyNumberFormat="0" applyFill="0" applyBorder="0" applyProtection="0">
      <alignment horizontal="right" vertical="center" indent="1"/>
    </xf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7" applyNumberFormat="0" applyAlignment="0" applyProtection="0"/>
    <xf numFmtId="0" fontId="4" fillId="6" borderId="7" applyNumberFormat="0" applyAlignment="0" applyProtection="0"/>
    <xf numFmtId="0" fontId="14" fillId="0" borderId="8" applyNumberFormat="0" applyFill="0" applyAlignment="0" applyProtection="0"/>
    <xf numFmtId="0" fontId="5" fillId="7" borderId="9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>
      <alignment horizontal="left" vertical="center" wrapText="1" indent="1"/>
    </xf>
    <xf numFmtId="0" fontId="0" fillId="0" borderId="0" xfId="0" applyFont="1">
      <alignment horizontal="left" vertical="center" wrapText="1" indent="1"/>
    </xf>
    <xf numFmtId="14" fontId="10" fillId="0" borderId="1" xfId="9" applyNumberFormat="1" applyFont="1">
      <alignment horizontal="left" vertical="center"/>
    </xf>
    <xf numFmtId="0" fontId="21" fillId="0" borderId="1" xfId="8" applyFont="1">
      <alignment horizontal="right" vertical="center" indent="1"/>
    </xf>
    <xf numFmtId="0" fontId="20" fillId="0" borderId="0" xfId="10" applyFont="1">
      <alignment wrapText="1"/>
    </xf>
    <xf numFmtId="0" fontId="22" fillId="0" borderId="0" xfId="11" applyFo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>
      <alignment horizontal="left" vertical="center" wrapText="1" indent="1"/>
    </xf>
    <xf numFmtId="181" fontId="19" fillId="0" borderId="0" xfId="4" applyFont="1" applyBorder="1">
      <alignment horizontal="right" vertical="center" indent="1"/>
    </xf>
    <xf numFmtId="180" fontId="22" fillId="0" borderId="0" xfId="17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179" fontId="19" fillId="0" borderId="0" xfId="0" applyNumberFormat="1" applyFont="1" applyBorder="1" applyAlignment="1">
      <alignment horizontal="left" vertical="center" wrapText="1" indent="1"/>
    </xf>
    <xf numFmtId="0" fontId="19" fillId="0" borderId="0" xfId="0" applyFont="1" applyAlignment="1">
      <alignment vertical="top"/>
    </xf>
    <xf numFmtId="0" fontId="20" fillId="0" borderId="0" xfId="18" applyFont="1">
      <alignment horizontal="right" vertical="center" indent="1"/>
    </xf>
    <xf numFmtId="179" fontId="19" fillId="0" borderId="5" xfId="6" applyFont="1" applyAlignment="1">
      <alignment horizontal="left" vertical="center" wrapText="1" indent="1"/>
    </xf>
    <xf numFmtId="0" fontId="19" fillId="0" borderId="1" xfId="16" applyFont="1" applyAlignment="1">
      <alignment horizontal="left" vertical="center" wrapText="1" indent="1"/>
    </xf>
    <xf numFmtId="0" fontId="23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179" fontId="19" fillId="0" borderId="6" xfId="7" applyNumberFormat="1" applyFont="1" applyAlignment="1">
      <alignment horizontal="left" vertical="center" wrapText="1" indent="1"/>
    </xf>
    <xf numFmtId="0" fontId="20" fillId="0" borderId="0" xfId="14" applyFont="1">
      <alignment horizontal="right"/>
    </xf>
    <xf numFmtId="14" fontId="10" fillId="0" borderId="1" xfId="9" applyNumberFormat="1" applyFont="1">
      <alignment horizontal="left" vertical="center"/>
    </xf>
    <xf numFmtId="0" fontId="17" fillId="0" borderId="1" xfId="8" applyFont="1">
      <alignment horizontal="right" vertical="center" indent="1"/>
    </xf>
    <xf numFmtId="0" fontId="22" fillId="0" borderId="0" xfId="11" applyFont="1">
      <alignment horizontal="left" vertical="center" wrapText="1"/>
    </xf>
    <xf numFmtId="0" fontId="24" fillId="0" borderId="0" xfId="15" applyFont="1">
      <alignment horizontal="right"/>
    </xf>
    <xf numFmtId="0" fontId="20" fillId="0" borderId="0" xfId="14" applyFont="1">
      <alignment horizontal="right"/>
    </xf>
    <xf numFmtId="0" fontId="20" fillId="0" borderId="0" xfId="10" applyFont="1">
      <alignment wrapText="1"/>
    </xf>
    <xf numFmtId="177" fontId="19" fillId="0" borderId="0" xfId="1" applyFont="1" applyAlignment="1">
      <alignment horizontal="left" vertical="center" wrapText="1" indent="1"/>
    </xf>
    <xf numFmtId="0" fontId="22" fillId="0" borderId="0" xfId="11" applyFont="1" applyBorder="1">
      <alignment horizontal="left" vertical="center" wrapText="1"/>
    </xf>
    <xf numFmtId="0" fontId="25" fillId="0" borderId="3" xfId="12" applyFont="1" applyBorder="1"/>
    <xf numFmtId="179" fontId="19" fillId="0" borderId="0" xfId="6" applyFont="1" applyBorder="1" applyAlignment="1">
      <alignment vertical="center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Divider thick dark" xfId="16" xr:uid="{00000000-0005-0000-0000-00001F000000}"/>
    <cellStyle name="Due Upon Receipt" xfId="15" xr:uid="{00000000-0005-0000-0000-000020000000}"/>
    <cellStyle name="Phone" xfId="17" xr:uid="{00000000-0005-0000-0000-000030000000}"/>
    <cellStyle name="一般" xfId="0" builtinId="0" customBuiltin="1"/>
    <cellStyle name="千分位" xfId="4" builtinId="3" customBuiltin="1"/>
    <cellStyle name="千分位[0]" xfId="5" builtinId="6" customBuiltin="1"/>
    <cellStyle name="已瀏覽過的超連結" xfId="3" builtinId="9" customBuiltin="1"/>
    <cellStyle name="中等" xfId="21" builtinId="28" customBuiltin="1"/>
    <cellStyle name="合計" xfId="18" builtinId="25" customBuiltin="1"/>
    <cellStyle name="好" xfId="19" builtinId="26" customBuiltin="1"/>
    <cellStyle name="百分比" xfId="1" builtinId="5" customBuiltin="1"/>
    <cellStyle name="計算方式" xfId="23" builtinId="22" customBuiltin="1"/>
    <cellStyle name="貨幣" xfId="6" builtinId="4" customBuiltin="1"/>
    <cellStyle name="貨幣 [0]" xfId="7" builtinId="7" customBuiltin="1"/>
    <cellStyle name="連結的儲存格" xfId="24" builtinId="24" customBuiltin="1"/>
    <cellStyle name="備註" xfId="14" builtinId="10" customBuiltin="1"/>
    <cellStyle name="超連結" xfId="2" builtinId="8" customBuiltin="1"/>
    <cellStyle name="說明文字" xfId="27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8" builtinId="15" customBuiltin="1"/>
    <cellStyle name="標題 1" xfId="9" builtinId="16" customBuiltin="1"/>
    <cellStyle name="標題 2" xfId="10" builtinId="17" customBuiltin="1"/>
    <cellStyle name="標題 3" xfId="11" builtinId="18" customBuiltin="1"/>
    <cellStyle name="標題 4" xfId="12" builtinId="19" customBuiltin="1"/>
    <cellStyle name="輸入" xfId="22" builtinId="20" customBuiltin="1"/>
    <cellStyle name="輸出" xfId="13" builtinId="21" customBuiltin="1"/>
    <cellStyle name="檢查儲存格" xfId="25" builtinId="23" customBuiltin="1"/>
    <cellStyle name="壞" xfId="20" builtinId="27" customBuiltin="1"/>
    <cellStyle name="警告文字" xfId="26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_-&quot;NT$&quot;* #,##0.00_ ;_-&quot;NT$&quot;* \-#,##0.00\ ;_-&quot;NT$&quot;* &quot;-&quot;??_ ;_-@_ 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5"/>
      <tableStyleElement type="headerRow" dxfId="14"/>
      <tableStyleElement type="total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118319</xdr:colOff>
      <xdr:row>0</xdr:row>
      <xdr:rowOff>38101</xdr:rowOff>
    </xdr:from>
    <xdr:to>
      <xdr:col>1</xdr:col>
      <xdr:colOff>1386629</xdr:colOff>
      <xdr:row>0</xdr:row>
      <xdr:rowOff>736384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44" y="38101"/>
          <a:ext cx="126831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發票" displayName="發票" ref="D4:H12" totalsRowCount="1" headerRowDxfId="12" dataDxfId="11" totalsRowDxfId="10">
  <autoFilter ref="D4:H11" xr:uid="{1AACD6E6-9E0F-4273-B296-73751CF1C682}"/>
  <tableColumns count="5">
    <tableColumn id="1" xr3:uid="{00000000-0010-0000-0000-000001000000}" name="項目編號" dataDxfId="9" totalsRowDxfId="8"/>
    <tableColumn id="2" xr3:uid="{00000000-0010-0000-0000-000002000000}" name="描述" totalsRowFunction="custom" dataDxfId="7" totalsRowDxfId="6">
      <totalsRowFormula>"項目總計: "&amp;SUBTOTAL(103,發票[描述])</totalsRowFormula>
    </tableColumn>
    <tableColumn id="3" xr3:uid="{00000000-0010-0000-0000-000003000000}" name="價格" dataDxfId="5" totalsRowDxfId="4" dataCellStyle="貨幣"/>
    <tableColumn id="4" xr3:uid="{00000000-0010-0000-0000-000004000000}" name="數量" totalsRowLabel="小計" dataDxfId="3" totalsRowDxfId="2" dataCellStyle="千分位"/>
    <tableColumn id="5" xr3:uid="{00000000-0010-0000-0000-000005000000}" name="金額" totalsRowFunction="sum" dataDxfId="1" totalsRowDxfId="0" dataCellStyle="貨幣">
      <calculatedColumnFormula>IFERROR(發票[[#This Row],[價格]]*發票[[#This Row],[數量]],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在此表格中輸入項目編號、描述、價格和數量。系統會自動計算金額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5"/>
  <cols>
    <col min="1" max="1" width="2.33203125" style="2" customWidth="1"/>
    <col min="2" max="2" width="17.5546875" style="2" customWidth="1"/>
    <col min="3" max="3" width="2.6640625" style="2" customWidth="1"/>
    <col min="4" max="4" width="15.6640625" style="2" customWidth="1"/>
    <col min="5" max="5" width="20.6640625" style="2" customWidth="1"/>
    <col min="6" max="7" width="13.6640625" style="2" customWidth="1"/>
    <col min="8" max="8" width="15.6640625" style="2" customWidth="1"/>
    <col min="9" max="9" width="2.6640625" style="2" customWidth="1"/>
    <col min="10" max="16384" width="8.88671875" style="2"/>
  </cols>
  <sheetData>
    <row r="1" spans="2:8" s="3" customFormat="1" ht="60" customHeight="1" thickBot="1" x14ac:dyDescent="0.3">
      <c r="B1" s="4"/>
      <c r="D1" s="23">
        <f ca="1">TODAY()</f>
        <v>43336</v>
      </c>
      <c r="E1" s="23"/>
      <c r="F1" s="24" t="s">
        <v>25</v>
      </c>
      <c r="G1" s="24"/>
      <c r="H1" s="5">
        <v>2211</v>
      </c>
    </row>
    <row r="2" spans="2:8" ht="30" customHeight="1" thickTop="1" x14ac:dyDescent="0.25">
      <c r="B2" s="6" t="s">
        <v>0</v>
      </c>
      <c r="D2" s="28" t="s">
        <v>12</v>
      </c>
      <c r="E2" s="28"/>
      <c r="F2" s="28"/>
      <c r="G2" s="28"/>
      <c r="H2" s="28"/>
    </row>
    <row r="3" spans="2:8" ht="30" customHeight="1" x14ac:dyDescent="0.25">
      <c r="B3" s="7" t="s">
        <v>1</v>
      </c>
      <c r="D3" s="25" t="s">
        <v>13</v>
      </c>
      <c r="E3" s="25"/>
      <c r="F3" s="25"/>
      <c r="G3" s="25"/>
      <c r="H3" s="25"/>
    </row>
    <row r="4" spans="2:8" ht="30" customHeight="1" x14ac:dyDescent="0.25">
      <c r="B4" s="7" t="s">
        <v>2</v>
      </c>
      <c r="D4" s="1" t="s">
        <v>14</v>
      </c>
      <c r="E4" s="1" t="s">
        <v>22</v>
      </c>
      <c r="F4" s="8" t="s">
        <v>26</v>
      </c>
      <c r="G4" s="8" t="s">
        <v>27</v>
      </c>
      <c r="H4" s="8" t="s">
        <v>34</v>
      </c>
    </row>
    <row r="5" spans="2:8" s="3" customFormat="1" ht="30" customHeight="1" x14ac:dyDescent="0.25">
      <c r="B5" s="7" t="s">
        <v>3</v>
      </c>
      <c r="C5" s="2"/>
      <c r="D5" s="9" t="s">
        <v>15</v>
      </c>
      <c r="E5" s="9" t="s">
        <v>23</v>
      </c>
      <c r="F5" s="32">
        <v>2.99</v>
      </c>
      <c r="G5" s="10">
        <v>15</v>
      </c>
      <c r="H5" s="32">
        <f>IFERROR(發票[[#This Row],[價格]]*發票[[#This Row],[數量]], "")</f>
        <v>44.85</v>
      </c>
    </row>
    <row r="6" spans="2:8" ht="30" customHeight="1" x14ac:dyDescent="0.25">
      <c r="B6" s="7" t="s">
        <v>4</v>
      </c>
      <c r="D6" s="9" t="s">
        <v>16</v>
      </c>
      <c r="E6" s="9" t="s">
        <v>24</v>
      </c>
      <c r="F6" s="32">
        <v>4</v>
      </c>
      <c r="G6" s="10">
        <v>20</v>
      </c>
      <c r="H6" s="32">
        <f>IFERROR(發票[[#This Row],[價格]]*發票[[#This Row],[數量]], "")</f>
        <v>80</v>
      </c>
    </row>
    <row r="7" spans="2:8" ht="30" customHeight="1" x14ac:dyDescent="0.25">
      <c r="B7" s="11" t="s">
        <v>5</v>
      </c>
      <c r="D7" s="9"/>
      <c r="E7" s="9"/>
      <c r="F7" s="32"/>
      <c r="G7" s="10"/>
      <c r="H7" s="32">
        <f>IFERROR(發票[[#This Row],[價格]]*發票[[#This Row],[數量]], "")</f>
        <v>0</v>
      </c>
    </row>
    <row r="8" spans="2:8" ht="30" customHeight="1" x14ac:dyDescent="0.25">
      <c r="B8" s="6" t="s">
        <v>6</v>
      </c>
      <c r="D8" s="9"/>
      <c r="E8" s="9"/>
      <c r="F8" s="32"/>
      <c r="G8" s="10"/>
      <c r="H8" s="32">
        <f>IFERROR(發票[[#This Row],[價格]]*發票[[#This Row],[數量]], "")</f>
        <v>0</v>
      </c>
    </row>
    <row r="9" spans="2:8" ht="30" customHeight="1" x14ac:dyDescent="0.25">
      <c r="B9" s="7" t="s">
        <v>1</v>
      </c>
      <c r="D9" s="9"/>
      <c r="E9" s="9"/>
      <c r="F9" s="32"/>
      <c r="G9" s="10"/>
      <c r="H9" s="32">
        <f>IFERROR(發票[[#This Row],[價格]]*發票[[#This Row],[數量]], "")</f>
        <v>0</v>
      </c>
    </row>
    <row r="10" spans="2:8" ht="30" customHeight="1" x14ac:dyDescent="0.25">
      <c r="B10" s="7" t="s">
        <v>2</v>
      </c>
      <c r="D10" s="9"/>
      <c r="E10" s="9"/>
      <c r="F10" s="32"/>
      <c r="G10" s="10"/>
      <c r="H10" s="32">
        <f>IFERROR(發票[[#This Row],[價格]]*發票[[#This Row],[數量]], "")</f>
        <v>0</v>
      </c>
    </row>
    <row r="11" spans="2:8" ht="30" customHeight="1" x14ac:dyDescent="0.25">
      <c r="B11" s="7" t="s">
        <v>3</v>
      </c>
      <c r="D11" s="9"/>
      <c r="E11" s="9"/>
      <c r="F11" s="32"/>
      <c r="G11" s="10"/>
      <c r="H11" s="32">
        <f>IFERROR(發票[[#This Row],[價格]]*發票[[#This Row],[數量]], "")</f>
        <v>0</v>
      </c>
    </row>
    <row r="12" spans="2:8" s="15" customFormat="1" ht="30" customHeight="1" x14ac:dyDescent="0.25">
      <c r="B12" s="7" t="s">
        <v>4</v>
      </c>
      <c r="C12" s="2"/>
      <c r="D12" s="9"/>
      <c r="E12" s="12" t="str">
        <f>"項目總計: "&amp;SUBTOTAL(103,發票[描述])</f>
        <v>項目總計: 2</v>
      </c>
      <c r="F12" s="13"/>
      <c r="G12" s="9" t="s">
        <v>28</v>
      </c>
      <c r="H12" s="14">
        <f>SUBTOTAL(109,發票[金額])</f>
        <v>124.85</v>
      </c>
    </row>
    <row r="13" spans="2:8" ht="30" customHeight="1" x14ac:dyDescent="0.25">
      <c r="B13" s="11" t="s">
        <v>5</v>
      </c>
      <c r="D13" s="16" t="s">
        <v>17</v>
      </c>
      <c r="E13" s="29">
        <v>0.05</v>
      </c>
      <c r="F13" s="29"/>
      <c r="G13" s="16" t="s">
        <v>29</v>
      </c>
      <c r="H13" s="17">
        <f>IFERROR(IF(稅率=0,0,發票[[#Totals],[金額]]*稅率), "")</f>
        <v>6.2424999999999997</v>
      </c>
    </row>
    <row r="14" spans="2:8" ht="30" customHeight="1" thickBot="1" x14ac:dyDescent="0.3">
      <c r="B14" s="18"/>
      <c r="D14" s="19"/>
      <c r="E14" s="20"/>
      <c r="G14" s="16" t="s">
        <v>30</v>
      </c>
      <c r="H14" s="17">
        <v>50</v>
      </c>
    </row>
    <row r="15" spans="2:8" ht="30" customHeight="1" thickTop="1" thickBot="1" x14ac:dyDescent="0.3">
      <c r="B15" s="6" t="s">
        <v>7</v>
      </c>
      <c r="E15" s="20"/>
      <c r="G15" s="16" t="s">
        <v>31</v>
      </c>
      <c r="H15" s="21">
        <f>IFERROR((發票[[#Totals],[金額]]+營業稅)-訂金, "")</f>
        <v>81.092500000000001</v>
      </c>
    </row>
    <row r="16" spans="2:8" ht="30" customHeight="1" thickTop="1" x14ac:dyDescent="0.25">
      <c r="B16" s="7" t="str">
        <f>公司名稱</f>
        <v>公司名稱</v>
      </c>
      <c r="D16" s="26" t="s">
        <v>18</v>
      </c>
      <c r="E16" s="26"/>
      <c r="F16" s="26"/>
      <c r="G16" s="26"/>
      <c r="H16" s="26"/>
    </row>
    <row r="17" spans="2:8" ht="30" customHeight="1" x14ac:dyDescent="0.25">
      <c r="B17" s="28" t="s">
        <v>8</v>
      </c>
      <c r="D17" s="27" t="s">
        <v>19</v>
      </c>
      <c r="E17" s="27"/>
      <c r="F17" s="27"/>
      <c r="G17" s="27"/>
      <c r="H17" s="27"/>
    </row>
    <row r="18" spans="2:8" ht="30" customHeight="1" thickBot="1" x14ac:dyDescent="0.3">
      <c r="B18" s="28"/>
    </row>
    <row r="19" spans="2:8" s="3" customFormat="1" ht="30" customHeight="1" thickTop="1" x14ac:dyDescent="0.45">
      <c r="B19" s="7" t="s">
        <v>9</v>
      </c>
      <c r="D19" s="31" t="s">
        <v>2</v>
      </c>
      <c r="E19" s="31"/>
      <c r="F19" s="31"/>
      <c r="G19" s="31"/>
      <c r="H19" s="31"/>
    </row>
    <row r="20" spans="2:8" s="3" customFormat="1" ht="30" customHeight="1" x14ac:dyDescent="0.25">
      <c r="B20" s="11" t="s">
        <v>10</v>
      </c>
      <c r="C20" s="22"/>
      <c r="D20" s="11" t="s">
        <v>20</v>
      </c>
      <c r="E20" s="30" t="s">
        <v>3</v>
      </c>
      <c r="F20" s="30"/>
      <c r="G20" s="30" t="s">
        <v>32</v>
      </c>
      <c r="H20" s="30"/>
    </row>
    <row r="21" spans="2:8" ht="30" customHeight="1" x14ac:dyDescent="0.25">
      <c r="B21" s="7" t="s">
        <v>11</v>
      </c>
      <c r="D21" s="11" t="s">
        <v>21</v>
      </c>
      <c r="E21" s="25" t="s">
        <v>4</v>
      </c>
      <c r="F21" s="25"/>
      <c r="G21" s="30" t="s">
        <v>33</v>
      </c>
      <c r="H21" s="30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2">
    <dataValidation type="decimal" errorStyle="warning" operator="greaterThanOrEqual" allowBlank="1" showInputMessage="1" showErrorMessage="1" error="輸入大於或等於 0 的數量。按 [取消] 並輸入值" sqref="G5:G11" xr:uid="{00000000-0002-0000-0000-000000000000}">
      <formula1>0</formula1>
    </dataValidation>
    <dataValidation allowBlank="1" showInputMessage="1" showErrorMessage="1" prompt="在此活頁簿中建立能計算總計的發票。請在欄 B 中輸入付款、運送和客戶詳細資料，並於表格中輸入發票的詳細資料。系統會自動計算總應付款項" sqref="A1" xr:uid="{00000000-0002-0000-0000-000001000000}"/>
    <dataValidation allowBlank="1" showInputMessage="1" showErrorMessage="1" prompt="在右側儲存格中輸入發票號碼" sqref="F1:G1" xr:uid="{00000000-0002-0000-0000-000002000000}"/>
    <dataValidation allowBlank="1" showInputMessage="1" showErrorMessage="1" prompt="在此儲存格中輸入發票號碼，並在儲存格 D3 輸入專案或服務描述" sqref="H1" xr:uid="{00000000-0002-0000-0000-000003000000}"/>
    <dataValidation allowBlank="1" showInputMessage="1" showErrorMessage="1" prompt="在下方儲存格輸入付款人與收貨人的詳細資料。從發票表格的儲存格 D7 開始輸入發票詳細資料" sqref="B2" xr:uid="{00000000-0002-0000-0000-000004000000}"/>
    <dataValidation allowBlank="1" showInputMessage="1" showErrorMessage="1" prompt="在下方儲存格中輸入專案或服務描述" sqref="D2:H2" xr:uid="{00000000-0002-0000-0000-000005000000}"/>
    <dataValidation allowBlank="1" showInputMessage="1" showErrorMessage="1" prompt="在此儲存格中輸入專案或服務描述，並在下方儲存格輸入發票詳細資料" sqref="D3:H3" xr:uid="{00000000-0002-0000-0000-000006000000}"/>
    <dataValidation allowBlank="1" showInputMessage="1" showErrorMessage="1" prompt="在下方儲存格輸入收貨人詳細資料" sqref="B8" xr:uid="{00000000-0002-0000-0000-00000C000000}"/>
    <dataValidation allowBlank="1" showInputMessage="1" showErrorMessage="1" prompt="系統會自動更新下方儲存格中的公司名稱。在儲存格 B19 到 B21 中輸入連絡人詳細資料" sqref="B15" xr:uid="{00000000-0002-0000-0000-00000D000000}"/>
    <dataValidation allowBlank="1" showInputMessage="1" showErrorMessage="1" prompt="此儲存格中的公司名稱會自動更新" sqref="B16" xr:uid="{00000000-0002-0000-0000-00000E000000}"/>
    <dataValidation allowBlank="1" showInputMessage="1" showErrorMessage="1" prompt="在下方儲存格中輸入連絡人詳細資料。在發票表格詳細資料下方的工作表最末端輸入公司名稱和詳細資料" sqref="B17:B18" xr:uid="{00000000-0002-0000-0000-00000F000000}"/>
    <dataValidation allowBlank="1" showInputMessage="1" showErrorMessage="1" prompt="在此儲存格中輸入開立發票的公司名稱，並在下方儲存格中輸入公司詳細資料" sqref="D19" xr:uid="{00000000-0002-0000-0000-000010000000}"/>
    <dataValidation allowBlank="1" showInputMessage="1" showErrorMessage="1" prompt="右邊的儲存格會自動更新整體發票總計" sqref="G15" xr:uid="{00000000-0002-0000-0000-000011000000}"/>
    <dataValidation allowBlank="1" showInputMessage="1" showErrorMessage="1" prompt="此儲存格會自動更新整體發票總計" sqref="H15" xr:uid="{00000000-0002-0000-0000-000012000000}"/>
    <dataValidation allowBlank="1" showInputMessage="1" showErrorMessage="1" prompt="在右側儲存格中輸入扣除實收訂金的金額" sqref="G14" xr:uid="{00000000-0002-0000-0000-000013000000}"/>
    <dataValidation allowBlank="1" showInputMessage="1" showErrorMessage="1" prompt="在此儲存格中輸入扣除實收訂金的金額" sqref="H14" xr:uid="{00000000-0002-0000-0000-000014000000}"/>
    <dataValidation allowBlank="1" showInputMessage="1" showErrorMessage="1" prompt="請在左側儲存格輸入營業稅率，系統會自動將營業稅更新於右側儲存格中" sqref="G13" xr:uid="{00000000-0002-0000-0000-000015000000}"/>
    <dataValidation allowBlank="1" showInputMessage="1" showErrorMessage="1" prompt="此儲存格中的營業稅會自動更新" sqref="H13" xr:uid="{00000000-0002-0000-0000-000016000000}"/>
    <dataValidation allowBlank="1" showInputMessage="1" showErrorMessage="1" prompt="在右側儲存格中輸入營業稅率" sqref="D13" xr:uid="{00000000-0002-0000-0000-000017000000}"/>
    <dataValidation allowBlank="1" showInputMessage="1" showErrorMessage="1" prompt="在此儲存格中輸入營業稅率。如果免稅請輸入 0%" sqref="E13:F13" xr:uid="{00000000-0002-0000-0000-000018000000}"/>
    <dataValidation allowBlank="1" showInputMessage="1" showErrorMessage="1" prompt="在此儲存格中輸入付款人：姓名" sqref="B3" xr:uid="{00000000-0002-0000-0000-000019000000}"/>
    <dataValidation allowBlank="1" showInputMessage="1" showErrorMessage="1" prompt="在此儲存格中輸入付款人：公司名稱" sqref="B4" xr:uid="{00000000-0002-0000-0000-00001A000000}"/>
    <dataValidation allowBlank="1" showInputMessage="1" showErrorMessage="1" prompt="在此儲存格中輸入付款人：街道地址" sqref="B5" xr:uid="{00000000-0002-0000-0000-00001B000000}"/>
    <dataValidation allowBlank="1" showInputMessage="1" showErrorMessage="1" prompt="在此儲存格中輸入付款人：郵遞區號和縣/市" sqref="B6" xr:uid="{00000000-0002-0000-0000-00001C000000}"/>
    <dataValidation allowBlank="1" showInputMessage="1" showErrorMessage="1" prompt="在此儲存格中輸入付款人：電話號碼" sqref="B7" xr:uid="{00000000-0002-0000-0000-00001D000000}"/>
    <dataValidation allowBlank="1" showInputMessage="1" showErrorMessage="1" prompt="在此儲存格中輸入收貨人：姓名" sqref="B9" xr:uid="{00000000-0002-0000-0000-00001E000000}"/>
    <dataValidation allowBlank="1" showInputMessage="1" showErrorMessage="1" prompt="在此儲存格中輸入收貨人：公司名稱" sqref="B10" xr:uid="{00000000-0002-0000-0000-00001F000000}"/>
    <dataValidation allowBlank="1" showInputMessage="1" showErrorMessage="1" prompt="在此儲存格中輸入收貨人：街道地址" sqref="B11" xr:uid="{00000000-0002-0000-0000-000020000000}"/>
    <dataValidation allowBlank="1" showInputMessage="1" showErrorMessage="1" prompt="在此儲存格中輸入收貨人：郵遞區號和縣/市" sqref="B12" xr:uid="{00000000-0002-0000-0000-000021000000}"/>
    <dataValidation allowBlank="1" showInputMessage="1" showErrorMessage="1" prompt="在此儲存格中輸入收貨人：電話號碼" sqref="B13" xr:uid="{00000000-0002-0000-0000-000022000000}"/>
    <dataValidation allowBlank="1" showInputMessage="1" showErrorMessage="1" prompt="在此儲存格中輸入開立發票的連絡人姓名" sqref="B19" xr:uid="{00000000-0002-0000-0000-000023000000}"/>
    <dataValidation allowBlank="1" showInputMessage="1" showErrorMessage="1" prompt="在此儲存格中輸入開立發票的連絡人電話號碼" sqref="B20" xr:uid="{00000000-0002-0000-0000-000024000000}"/>
    <dataValidation allowBlank="1" showInputMessage="1" showErrorMessage="1" prompt="在此儲存格中輸入開立發票的連絡人電子郵件地址" sqref="B21" xr:uid="{00000000-0002-0000-0000-000025000000}"/>
    <dataValidation allowBlank="1" showInputMessage="1" showErrorMessage="1" prompt="在此儲存格中輸入開立發票的電話號碼。請填寫在「電話：」之後。" sqref="D20" xr:uid="{00000000-0002-0000-0000-000026000000}"/>
    <dataValidation allowBlank="1" showInputMessage="1" showErrorMessage="1" prompt="在此儲存格中輸入開立發票的公司街道地址" sqref="E20:F20" xr:uid="{00000000-0002-0000-0000-000027000000}"/>
    <dataValidation allowBlank="1" showInputMessage="1" showErrorMessage="1" prompt="在此儲存格中輸入開立發票的公司郵遞區號和縣/市" sqref="E21:F21" xr:uid="{00000000-0002-0000-0000-000028000000}"/>
    <dataValidation allowBlank="1" showInputMessage="1" showErrorMessage="1" prompt="在此儲存格中輸入開立發票的公司網站" sqref="G20:H20" xr:uid="{00000000-0002-0000-0000-000029000000}"/>
    <dataValidation allowBlank="1" showInputMessage="1" showErrorMessage="1" prompt="在此儲存格中輸入開立發票的公司電子郵件地址" sqref="G21:H21" xr:uid="{00000000-0002-0000-0000-00002A000000}"/>
    <dataValidation allowBlank="1" showInputMessage="1" showErrorMessage="1" prompt="在此儲存格中輸入開立發票的傳真號碼。請填寫在「傳真：」之後。" sqref="D21" xr:uid="{00000000-0002-0000-0000-00002B000000}"/>
    <dataValidation allowBlank="1" showInputMessage="1" showErrorMessage="1" prompt="此儲存格為公司標誌。請在下方儲存格中更新付款、運送和客戶詳細資料。在儲存格 H1 中輸入發票號碼" sqref="B1" xr:uid="{00000000-0002-0000-0000-00002C000000}"/>
    <dataValidation allowBlank="1" showInputMessage="1" showErrorMessage="1" prompt="在此儲存格中輸入發票日期" sqref="D1:E1" xr:uid="{00000000-0002-0000-0000-00002D000000}"/>
    <dataValidation type="decimal" errorStyle="warning" operator="greaterThanOrEqual" allowBlank="1" showInputMessage="1" showErrorMessage="1" error="輸入大於或等於 0 的價格。按 [取消] 並輸入值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80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10</vt:i4>
      </vt:variant>
    </vt:vector>
  </HeadingPairs>
  <TitlesOfParts>
    <vt:vector size="11" baseType="lpstr">
      <vt:lpstr>簡易發票</vt:lpstr>
      <vt:lpstr>公司名稱</vt:lpstr>
      <vt:lpstr>訂金</vt:lpstr>
      <vt:lpstr>稅率</vt:lpstr>
      <vt:lpstr>營業稅</vt:lpstr>
      <vt:lpstr>欄標題1</vt:lpstr>
      <vt:lpstr>欄標題區域1..B7</vt:lpstr>
      <vt:lpstr>欄標題區域2..B13</vt:lpstr>
      <vt:lpstr>欄標題區域3..B16</vt:lpstr>
      <vt:lpstr>欄標題區域4..B21</vt:lpstr>
      <vt:lpstr>欄標題區域5..D3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2018-08-24T03:36:51Z</dcterms:modified>
</cp:coreProperties>
</file>