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1F5495F6-0681-4287-AA72-ACB1A3057E5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汽油哩程數追蹤工具" sheetId="1" r:id="rId1"/>
  </sheets>
  <definedNames>
    <definedName name="_xlnm.Print_Titles" localSheetId="0">汽油哩程數追蹤工具!$6:$6</definedName>
    <definedName name="平均加侖數">汽油哩程數追蹤工具!$B$5</definedName>
    <definedName name="平均每加侖行駛哩數">汽油哩程數追蹤工具!$E$5</definedName>
    <definedName name="平均每加侖價格">汽油哩程數追蹤工具!$D$5</definedName>
    <definedName name="平均每哩油料支出">汽油哩程數追蹤工具!$F$5</definedName>
    <definedName name="平均費用">汽油哩程數追蹤工具!$C$5</definedName>
    <definedName name="列標題區域1..H5">汽油哩程數追蹤工具!$G$4</definedName>
    <definedName name="行駛哩數">汽油哩程數追蹤工具!$H$4</definedName>
    <definedName name="里程表開始">汽油哩程數追蹤工具!$C$4</definedName>
    <definedName name="欄標題1">汽油哩程數追蹤工具[[#Headers],[日期]]</definedName>
    <definedName name="欄標題區域1..F5.1">汽油哩程數追蹤工具!$B$4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G8" i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H7" i="1" l="1"/>
  <c r="G7" i="1"/>
  <c r="F7" i="1"/>
  <c r="B5" i="1" l="1"/>
  <c r="C5" i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<sst xmlns="http://schemas.openxmlformats.org/spreadsheetml/2006/main" count="21" uniqueCount="15">
  <si>
    <t>汽油哩程數追蹤工具</t>
  </si>
  <si>
    <t>記住，每次加油後都需要重設行駛距離！</t>
  </si>
  <si>
    <t>平均值</t>
  </si>
  <si>
    <t>加侖</t>
  </si>
  <si>
    <t>日期</t>
  </si>
  <si>
    <t>費用</t>
  </si>
  <si>
    <t>行駛距離</t>
  </si>
  <si>
    <t>每加侖價格</t>
  </si>
  <si>
    <t>總加侖數</t>
  </si>
  <si>
    <t>每加侖行駛哩數</t>
  </si>
  <si>
    <t>油料總成本</t>
  </si>
  <si>
    <t>每哩油料支出</t>
  </si>
  <si>
    <t>行駛哩數估算工具</t>
  </si>
  <si>
    <t>行駛哩數：</t>
  </si>
  <si>
    <t>油料支出：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</si>
</sst>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&quot;NT$&quot;#,##0.00"/>
    <numFmt numFmtId="177" formatCode="0.00_ "/>
    <numFmt numFmtId="178" formatCode="0_ "/>
    <numFmt numFmtId="179" formatCode="#,##0_ "/>
    <numFmt numFmtId="180" formatCode="&quot;NT$&quot;#,##0_);\(&quot;NT$&quot;#,##0\)"/>
    <numFmt numFmtId="181" formatCode="[$-F800]dddd\,\ mmmm\ dd\,\ yyyy"/>
    <numFmt numFmtId="182" formatCode="0.0_ "/>
  </numFmts>
  <fonts count="19" x14ac:knownFonts="1">
    <font>
      <sz val="11"/>
      <color theme="1" tint="0.14993743705557422"/>
      <name val="Microsoft JhengHei UI"/>
      <family val="2"/>
      <charset val="136"/>
    </font>
    <font>
      <sz val="9"/>
      <name val="新細明體"/>
      <family val="3"/>
      <charset val="136"/>
      <scheme val="minor"/>
    </font>
    <font>
      <sz val="11"/>
      <color theme="1" tint="0.14993743705557422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2"/>
      <color rgb="FF9C57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1"/>
      <color theme="0" tint="-0.34998626667073579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b/>
      <sz val="11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26"/>
      <color theme="1" tint="0.24994659260841701"/>
      <name val="Microsoft JhengHei UI"/>
      <family val="2"/>
      <charset val="136"/>
    </font>
    <font>
      <b/>
      <sz val="36"/>
      <color theme="4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sz val="28"/>
      <color theme="1" tint="0.24994659260841701"/>
      <name val="Microsoft JhengHei UI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8">
    <xf numFmtId="0" fontId="0" fillId="3" borderId="0">
      <alignment horizontal="right" vertical="center" indent="2"/>
    </xf>
    <xf numFmtId="0" fontId="16" fillId="0" borderId="0" applyNumberFormat="0" applyFill="0" applyProtection="0">
      <alignment horizontal="left"/>
    </xf>
    <xf numFmtId="0" fontId="17" fillId="2" borderId="1" applyNumberFormat="0" applyProtection="0">
      <alignment horizontal="left" indent="1"/>
    </xf>
    <xf numFmtId="1" fontId="18" fillId="0" borderId="0" applyFill="0" applyBorder="0" applyProtection="0">
      <alignment horizontal="center" vertical="top"/>
    </xf>
    <xf numFmtId="182" fontId="3" fillId="0" borderId="0" applyFont="0" applyFill="0" applyBorder="0" applyAlignment="0" applyProtection="0">
      <alignment horizontal="right" vertical="center" indent="2"/>
    </xf>
    <xf numFmtId="177" fontId="2" fillId="0" borderId="0" applyFont="0" applyFill="0" applyBorder="0" applyAlignment="0" applyProtection="0">
      <alignment horizontal="right" vertical="center" indent="2"/>
    </xf>
    <xf numFmtId="176" fontId="2" fillId="0" borderId="0" applyFont="0" applyFill="0" applyBorder="0" applyAlignment="0" applyProtection="0">
      <alignment horizontal="right" vertical="center" indent="2"/>
    </xf>
    <xf numFmtId="180" fontId="15" fillId="8" borderId="2" applyProtection="0">
      <alignment horizontal="right" vertical="center" indent="1"/>
    </xf>
    <xf numFmtId="0" fontId="18" fillId="0" borderId="0" applyNumberFormat="0" applyFill="0" applyBorder="0" applyProtection="0">
      <alignment horizontal="center" vertical="top"/>
    </xf>
    <xf numFmtId="0" fontId="4" fillId="2" borderId="0" applyBorder="0" applyProtection="0">
      <alignment horizontal="left" vertical="center" indent="1"/>
    </xf>
    <xf numFmtId="1" fontId="12" fillId="5" borderId="0" applyFont="0" applyFill="0" applyBorder="0" applyAlignment="0" applyProtection="0"/>
    <xf numFmtId="0" fontId="10" fillId="0" borderId="0" applyNumberFormat="0" applyFill="0" applyBorder="0" applyProtection="0">
      <alignment horizontal="right" vertical="center"/>
    </xf>
    <xf numFmtId="179" fontId="15" fillId="9" borderId="2" applyProtection="0">
      <alignment horizontal="right" vertical="center" indent="2"/>
    </xf>
    <xf numFmtId="0" fontId="3" fillId="6" borderId="0" applyNumberFormat="0" applyProtection="0">
      <alignment horizontal="center"/>
    </xf>
    <xf numFmtId="0" fontId="3" fillId="7" borderId="0" applyNumberFormat="0" applyProtection="0">
      <alignment horizontal="center"/>
    </xf>
    <xf numFmtId="0" fontId="3" fillId="0" borderId="1" applyNumberFormat="0" applyFont="0" applyFill="0" applyAlignment="0">
      <alignment horizontal="center"/>
    </xf>
    <xf numFmtId="0" fontId="3" fillId="4" borderId="1" applyNumberFormat="0">
      <alignment horizontal="left" vertical="center" indent="2"/>
    </xf>
    <xf numFmtId="181" fontId="2" fillId="3" borderId="0" applyFont="0" applyFill="0" applyBorder="0" applyAlignment="0">
      <alignment horizontal="right" vertical="center" indent="2"/>
    </xf>
    <xf numFmtId="9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5" borderId="6" applyNumberFormat="0" applyFont="0" applyAlignment="0" applyProtection="0">
      <alignment vertical="center"/>
    </xf>
  </cellStyleXfs>
  <cellXfs count="22">
    <xf numFmtId="0" fontId="0" fillId="3" borderId="0" xfId="0">
      <alignment horizontal="right" vertical="center" indent="2"/>
    </xf>
    <xf numFmtId="0" fontId="0" fillId="3" borderId="0" xfId="0" applyFont="1" applyFill="1" applyBorder="1">
      <alignment horizontal="right" vertical="center" indent="2"/>
    </xf>
    <xf numFmtId="181" fontId="0" fillId="3" borderId="0" xfId="17" applyFont="1" applyFill="1" applyBorder="1">
      <alignment horizontal="right" vertical="center" indent="2"/>
    </xf>
    <xf numFmtId="182" fontId="0" fillId="3" borderId="0" xfId="4" applyFont="1" applyFill="1" applyBorder="1">
      <alignment horizontal="right" vertical="center" indent="2"/>
    </xf>
    <xf numFmtId="177" fontId="0" fillId="3" borderId="0" xfId="5" applyFont="1" applyFill="1" applyBorder="1">
      <alignment horizontal="right" vertical="center" indent="2"/>
    </xf>
    <xf numFmtId="176" fontId="0" fillId="3" borderId="0" xfId="6" applyFont="1" applyFill="1" applyBorder="1">
      <alignment horizontal="right" vertical="center" indent="2"/>
    </xf>
    <xf numFmtId="0" fontId="0" fillId="3" borderId="0" xfId="0" applyFont="1">
      <alignment horizontal="right" vertical="center" indent="2"/>
    </xf>
    <xf numFmtId="0" fontId="3" fillId="6" borderId="1" xfId="15" applyFont="1" applyFill="1">
      <alignment horizontal="center"/>
    </xf>
    <xf numFmtId="0" fontId="3" fillId="7" borderId="0" xfId="14" applyFont="1">
      <alignment horizontal="center"/>
    </xf>
    <xf numFmtId="0" fontId="3" fillId="6" borderId="0" xfId="13" applyFont="1">
      <alignment horizontal="center"/>
    </xf>
    <xf numFmtId="0" fontId="3" fillId="4" borderId="1" xfId="16" applyFont="1">
      <alignment horizontal="left" vertical="center" indent="2"/>
    </xf>
    <xf numFmtId="179" fontId="15" fillId="9" borderId="2" xfId="12" applyFont="1">
      <alignment horizontal="right" vertical="center" indent="2"/>
    </xf>
    <xf numFmtId="176" fontId="18" fillId="6" borderId="0" xfId="6" applyFont="1" applyFill="1" applyAlignment="1">
      <alignment horizontal="center" vertical="top"/>
    </xf>
    <xf numFmtId="180" fontId="15" fillId="8" borderId="2" xfId="7" applyFont="1">
      <alignment horizontal="right" vertical="center" indent="1"/>
    </xf>
    <xf numFmtId="0" fontId="4" fillId="2" borderId="0" xfId="9" applyFont="1" applyBorder="1">
      <alignment horizontal="left" vertical="center" indent="1"/>
    </xf>
    <xf numFmtId="176" fontId="18" fillId="6" borderId="0" xfId="8" applyNumberFormat="1" applyFont="1" applyFill="1">
      <alignment horizontal="center" vertical="top"/>
    </xf>
    <xf numFmtId="176" fontId="18" fillId="7" borderId="0" xfId="8" applyNumberFormat="1" applyFont="1" applyFill="1">
      <alignment horizontal="center" vertical="top"/>
    </xf>
    <xf numFmtId="177" fontId="18" fillId="6" borderId="1" xfId="8" applyNumberFormat="1" applyFont="1" applyFill="1" applyBorder="1">
      <alignment horizontal="center" vertical="top"/>
    </xf>
    <xf numFmtId="178" fontId="18" fillId="7" borderId="0" xfId="3" applyNumberFormat="1" applyFont="1" applyFill="1">
      <alignment horizontal="center" vertical="top"/>
    </xf>
    <xf numFmtId="0" fontId="10" fillId="3" borderId="0" xfId="11" applyFont="1" applyFill="1">
      <alignment horizontal="right" vertical="center"/>
    </xf>
    <xf numFmtId="0" fontId="17" fillId="2" borderId="1" xfId="2" applyFont="1">
      <alignment horizontal="left" indent="1"/>
    </xf>
    <xf numFmtId="0" fontId="16" fillId="3" borderId="0" xfId="1" applyFont="1" applyFill="1">
      <alignment horizontal="left"/>
    </xf>
  </cellXfs>
  <cellStyles count="28">
    <cellStyle name="一般" xfId="0" builtinId="0" customBuiltin="1"/>
    <cellStyle name="千分位" xfId="4" builtinId="3" customBuiltin="1"/>
    <cellStyle name="千分位[0]" xfId="5" builtinId="6" customBuiltin="1"/>
    <cellStyle name="中等" xfId="21" builtinId="28" customBuiltin="1"/>
    <cellStyle name="日期" xfId="17" xr:uid="{00000000-0005-0000-0000-000006000000}"/>
    <cellStyle name="左框線" xfId="15" xr:uid="{00000000-0005-0000-0000-00000C000000}"/>
    <cellStyle name="合計" xfId="12" builtinId="25" customBuiltin="1"/>
    <cellStyle name="好" xfId="19" builtinId="26" customBuiltin="1"/>
    <cellStyle name="百分比" xfId="18" builtinId="5" customBuiltin="1"/>
    <cellStyle name="行程" xfId="16" xr:uid="{00000000-0005-0000-0000-000011000000}"/>
    <cellStyle name="計算方式" xfId="23" builtinId="22" customBuiltin="1"/>
    <cellStyle name="貨幣" xfId="6" builtinId="4" customBuiltin="1"/>
    <cellStyle name="貨幣 [0]" xfId="7" builtinId="7" customBuiltin="1"/>
    <cellStyle name="連結的儲存格" xfId="24" builtinId="24" customBuiltin="1"/>
    <cellStyle name="備註" xfId="27" builtinId="10" customBuiltin="1"/>
    <cellStyle name="說明文字" xfId="11" builtinId="53" customBuiltin="1"/>
    <cellStyle name="輔色1" xfId="13" builtinId="29" customBuiltin="1"/>
    <cellStyle name="輔色2" xfId="14" builtinId="3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8" builtinId="18" customBuiltin="1"/>
    <cellStyle name="標題 4" xfId="9" builtinId="19" customBuiltin="1"/>
    <cellStyle name="輸入" xfId="22" builtinId="20" customBuiltin="1"/>
    <cellStyle name="輸出" xfId="10" builtinId="21" customBuiltin="1"/>
    <cellStyle name="檢查儲存格" xfId="25" builtinId="23" customBuiltin="1"/>
    <cellStyle name="壞" xfId="20" builtinId="27" customBuiltin="1"/>
    <cellStyle name="警告文字" xfId="26" builtinId="11" customBuiltin="1"/>
  </cellStyles>
  <dxfs count="21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6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82" formatCode="0.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6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6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77" formatCode="0.0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numFmt numFmtId="182" formatCode="0.0_ 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汽油哩程數追蹤工具" defaultPivotStyle="PivotStyleLight16">
    <tableStyle name="汽油哩程數追蹤工具" pivot="0" count="5" xr9:uid="{00000000-0011-0000-FFFF-FFFF00000000}">
      <tableStyleElement type="wholeTable" dxfId="20"/>
      <tableStyleElement type="headerRow" dxfId="19"/>
      <tableStyleElement type="totalRow" dxfId="18"/>
      <tableStyleElement type="firstRowStripe" dxfId="17"/>
      <tableStyleElement type="second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汽油哩程數追蹤工具" displayName="汽油哩程數追蹤工具" ref="B6:H16" headerRowDxfId="15" dataDxfId="14" totalsRowDxfId="13">
  <autoFilter ref="B6:H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日期" totalsRowLabel="平均值" dataDxfId="12" dataCellStyle="日期"/>
    <tableColumn id="2" xr3:uid="{00000000-0010-0000-0000-000002000000}" name="行駛距離" totalsRowFunction="average" dataDxfId="10" totalsRowDxfId="11" dataCellStyle="千分位"/>
    <tableColumn id="8" xr3:uid="{00000000-0010-0000-0000-000008000000}" name="總加侖數" totalsRowFunction="average" dataDxfId="8" totalsRowDxfId="9" dataCellStyle="千分位[0]"/>
    <tableColumn id="3" xr3:uid="{00000000-0010-0000-0000-000003000000}" name="油料總成本" totalsRowFunction="average" dataDxfId="6" totalsRowDxfId="7" dataCellStyle="貨幣"/>
    <tableColumn id="9" xr3:uid="{00000000-0010-0000-0000-000009000000}" name="每加侖價格" totalsRowFunction="average" dataDxfId="4" totalsRowDxfId="5" dataCellStyle="貨幣">
      <calculatedColumnFormula>IFERROR(IF(AND(汽油哩程數追蹤工具[[#This Row],[行駛距離]]&lt;&gt;"", 汽油哩程數追蹤工具[[#This Row],[總加侖數]]&lt;&gt;""),汽油哩程數追蹤工具[[#This Row],[油料總成本]]/汽油哩程數追蹤工具[[#This Row],[總加侖數]],""),"")</calculatedColumnFormula>
    </tableColumn>
    <tableColumn id="7" xr3:uid="{00000000-0010-0000-0000-000007000000}" name="每加侖行駛哩數" totalsRowFunction="average" dataDxfId="2" totalsRowDxfId="3">
      <calculatedColumnFormula>IFERROR(汽油哩程數追蹤工具[[#This Row],[行駛距離]]/汽油哩程數追蹤工具[[#This Row],[總加侖數]],"")</calculatedColumnFormula>
    </tableColumn>
    <tableColumn id="4" xr3:uid="{00000000-0010-0000-0000-000004000000}" name="每哩油料支出" totalsRowFunction="average" dataDxfId="0" totalsRowDxfId="1">
      <calculatedColumnFormula>IFERROR(IF(AND(汽油哩程數追蹤工具[[#This Row],[油料總成本]]&lt;&gt;"",汽油哩程數追蹤工具[[#This Row],[行駛距離]]&lt;&gt;""),汽油哩程數追蹤工具[[#This Row],[油料總成本]]/汽油哩程數追蹤工具[[#This Row],[行駛距離]],""),"")</calculatedColumnFormula>
    </tableColumn>
  </tableColumns>
  <tableStyleInfo name="汽油哩程數追蹤工具" showFirstColumn="0" showLastColumn="0" showRowStripes="1" showColumnStripes="0"/>
  <extLst>
    <ext xmlns:x14="http://schemas.microsoft.com/office/spreadsheetml/2009/9/main" uri="{504A1905-F514-4f6f-8877-14C23A59335A}">
      <x14:table altTextSummary="在此表格中輸入日期、行駛距離、總加侖數及油料總成本。每加侖價格、每加侖行駛哩數和每哩油料支出都會自動計算。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109375" style="6" customWidth="1"/>
    <col min="2" max="6" width="19.77734375" style="6" customWidth="1"/>
    <col min="7" max="7" width="20.109375" style="6" customWidth="1"/>
    <col min="8" max="8" width="19.21875" style="6" customWidth="1"/>
    <col min="9" max="9" width="2.77734375" style="6" customWidth="1"/>
    <col min="10" max="16384" width="8.88671875" style="6"/>
  </cols>
  <sheetData>
    <row r="1" spans="2:8" ht="61.5" customHeight="1" x14ac:dyDescent="0.7">
      <c r="B1" s="21" t="s">
        <v>0</v>
      </c>
      <c r="C1" s="21"/>
      <c r="D1" s="21"/>
      <c r="E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7" t="s">
        <v>3</v>
      </c>
      <c r="C4" s="8" t="s">
        <v>5</v>
      </c>
      <c r="D4" s="9" t="s">
        <v>7</v>
      </c>
      <c r="E4" s="8" t="s">
        <v>9</v>
      </c>
      <c r="F4" s="9" t="s">
        <v>11</v>
      </c>
      <c r="G4" s="10" t="s">
        <v>13</v>
      </c>
      <c r="H4" s="11">
        <v>380</v>
      </c>
    </row>
    <row r="5" spans="2:8" ht="51.75" customHeight="1" x14ac:dyDescent="0.25">
      <c r="B5" s="17">
        <f>IFERROR(AVERAGE(汽油哩程數追蹤工具[總加侖數]),"0.00")</f>
        <v>10</v>
      </c>
      <c r="C5" s="16">
        <f>IFERROR(AVERAGE(汽油哩程數追蹤工具[油料總成本]),0)</f>
        <v>41.226666666666667</v>
      </c>
      <c r="D5" s="15">
        <f>IFERROR(AVERAGE(汽油哩程數追蹤工具[每加侖價格]),0)</f>
        <v>4.1173888888888888</v>
      </c>
      <c r="E5" s="18">
        <f>IFERROR(AVERAGE(汽油哩程數追蹤工具[每加侖行駛哩數]),0)</f>
        <v>20.972222222222225</v>
      </c>
      <c r="F5" s="12">
        <f>IFERROR(AVERAGE(汽油哩程數追蹤工具[每哩油料支出]),0)</f>
        <v>0.19822049189864852</v>
      </c>
      <c r="G5" s="10" t="s">
        <v>14</v>
      </c>
      <c r="H5" s="13">
        <f>IFERROR(IF(平均每哩油料支出&lt;&gt;"",(行駛哩數/平均每加侖行駛哩數)*平均每加侖價格,""),0)</f>
        <v>74.603814569536411</v>
      </c>
    </row>
    <row r="6" spans="2:8" ht="20.25" customHeight="1" x14ac:dyDescent="0.25">
      <c r="B6" s="14" t="s">
        <v>4</v>
      </c>
      <c r="C6" s="1" t="s">
        <v>6</v>
      </c>
      <c r="D6" s="1" t="s">
        <v>8</v>
      </c>
      <c r="E6" s="1" t="s">
        <v>10</v>
      </c>
      <c r="F6" s="1" t="s">
        <v>7</v>
      </c>
      <c r="G6" s="1" t="s">
        <v>9</v>
      </c>
      <c r="H6" s="1" t="s">
        <v>11</v>
      </c>
    </row>
    <row r="7" spans="2:8" ht="20.25" customHeight="1" x14ac:dyDescent="0.25">
      <c r="B7" s="2" t="s">
        <v>4</v>
      </c>
      <c r="C7" s="3">
        <v>221</v>
      </c>
      <c r="D7" s="4">
        <v>10</v>
      </c>
      <c r="E7" s="5">
        <v>40.78</v>
      </c>
      <c r="F7" s="5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>4.0780000000000003</v>
      </c>
      <c r="G7" s="3">
        <f>IFERROR(汽油哩程數追蹤工具[[#This Row],[行駛距離]]/汽油哩程數追蹤工具[[#This Row],[總加侖數]],"")</f>
        <v>22.1</v>
      </c>
      <c r="H7" s="5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>0.18452488687782806</v>
      </c>
    </row>
    <row r="8" spans="2:8" ht="20.25" customHeight="1" x14ac:dyDescent="0.25">
      <c r="B8" s="2" t="s">
        <v>4</v>
      </c>
      <c r="C8" s="3">
        <v>219.8</v>
      </c>
      <c r="D8" s="4">
        <v>12</v>
      </c>
      <c r="E8" s="5">
        <v>50.12</v>
      </c>
      <c r="F8" s="5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>4.1766666666666667</v>
      </c>
      <c r="G8" s="3">
        <f>IFERROR(汽油哩程數追蹤工具[[#This Row],[行駛距離]]/汽油哩程數追蹤工具[[#This Row],[總加侖數]],"")</f>
        <v>18.316666666666666</v>
      </c>
      <c r="H8" s="5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>0.22802547770700635</v>
      </c>
    </row>
    <row r="9" spans="2:8" ht="20.25" customHeight="1" x14ac:dyDescent="0.25">
      <c r="B9" s="2" t="s">
        <v>4</v>
      </c>
      <c r="C9" s="3">
        <v>180</v>
      </c>
      <c r="D9" s="4">
        <v>8</v>
      </c>
      <c r="E9" s="5">
        <v>32.78</v>
      </c>
      <c r="F9" s="5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>4.0975000000000001</v>
      </c>
      <c r="G9" s="3">
        <f>IFERROR(汽油哩程數追蹤工具[[#This Row],[行駛距離]]/汽油哩程數追蹤工具[[#This Row],[總加侖數]],"")</f>
        <v>22.5</v>
      </c>
      <c r="H9" s="5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>0.18211111111111111</v>
      </c>
    </row>
    <row r="10" spans="2:8" ht="20.25" customHeight="1" x14ac:dyDescent="0.25">
      <c r="B10" s="2"/>
      <c r="C10" s="3"/>
      <c r="D10" s="4"/>
      <c r="E10" s="5"/>
      <c r="F10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0" s="3" t="str">
        <f>IFERROR(汽油哩程數追蹤工具[[#This Row],[行駛距離]]/汽油哩程數追蹤工具[[#This Row],[總加侖數]],"")</f>
        <v/>
      </c>
      <c r="H10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1" spans="2:8" ht="20.25" customHeight="1" x14ac:dyDescent="0.25">
      <c r="B11" s="2"/>
      <c r="C11" s="3"/>
      <c r="D11" s="4"/>
      <c r="E11" s="5"/>
      <c r="F11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1" s="3" t="str">
        <f>IFERROR(汽油哩程數追蹤工具[[#This Row],[行駛距離]]/汽油哩程數追蹤工具[[#This Row],[總加侖數]],"")</f>
        <v/>
      </c>
      <c r="H11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2" spans="2:8" ht="20.25" customHeight="1" x14ac:dyDescent="0.25">
      <c r="B12" s="2"/>
      <c r="C12" s="3"/>
      <c r="D12" s="4"/>
      <c r="E12" s="5"/>
      <c r="F12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2" s="3" t="str">
        <f>IFERROR(汽油哩程數追蹤工具[[#This Row],[行駛距離]]/汽油哩程數追蹤工具[[#This Row],[總加侖數]],"")</f>
        <v/>
      </c>
      <c r="H12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3" spans="2:8" ht="20.25" customHeight="1" x14ac:dyDescent="0.25">
      <c r="B13" s="2"/>
      <c r="C13" s="3"/>
      <c r="D13" s="4"/>
      <c r="E13" s="5"/>
      <c r="F13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3" s="3" t="str">
        <f>IFERROR(汽油哩程數追蹤工具[[#This Row],[行駛距離]]/汽油哩程數追蹤工具[[#This Row],[總加侖數]],"")</f>
        <v/>
      </c>
      <c r="H13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4" spans="2:8" ht="20.25" customHeight="1" x14ac:dyDescent="0.25">
      <c r="B14" s="2"/>
      <c r="C14" s="3"/>
      <c r="D14" s="4"/>
      <c r="E14" s="5"/>
      <c r="F14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4" s="3" t="str">
        <f>IFERROR(汽油哩程數追蹤工具[[#This Row],[行駛距離]]/汽油哩程數追蹤工具[[#This Row],[總加侖數]],"")</f>
        <v/>
      </c>
      <c r="H14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5" spans="2:8" ht="20.25" customHeight="1" x14ac:dyDescent="0.25">
      <c r="B15" s="2"/>
      <c r="C15" s="3"/>
      <c r="D15" s="4"/>
      <c r="E15" s="5"/>
      <c r="F15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5" s="3" t="str">
        <f>IFERROR(汽油哩程數追蹤工具[[#This Row],[行駛距離]]/汽油哩程數追蹤工具[[#This Row],[總加侖數]],"")</f>
        <v/>
      </c>
      <c r="H15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6" spans="2:8" ht="20.25" customHeight="1" x14ac:dyDescent="0.25">
      <c r="B16" s="2"/>
      <c r="C16" s="3"/>
      <c r="D16" s="4"/>
      <c r="E16" s="5"/>
      <c r="F16" s="5" t="str">
        <f>IFERROR(IF(AND(汽油哩程數追蹤工具[[#This Row],[行駛距離]]&lt;&gt;"", 汽油哩程數追蹤工具[[#This Row],[總加侖數]]&lt;&gt;""),汽油哩程數追蹤工具[[#This Row],[油料總成本]]/汽油哩程數追蹤工具[[#This Row],[總加侖數]],""),"")</f>
        <v/>
      </c>
      <c r="G16" s="3" t="str">
        <f>IFERROR(汽油哩程數追蹤工具[[#This Row],[行駛距離]]/汽油哩程數追蹤工具[[#This Row],[總加侖數]],"")</f>
        <v/>
      </c>
      <c r="H16" s="5" t="str">
        <f>IFERROR(IF(AND(汽油哩程數追蹤工具[[#This Row],[油料總成本]]&lt;&gt;"",汽油哩程數追蹤工具[[#This Row],[行駛距離]]&lt;&gt;""),汽油哩程數追蹤工具[[#This Row],[油料總成本]]/汽油哩程數追蹤工具[[#This Row],[行駛距離]],""),"")</f>
        <v/>
      </c>
    </row>
    <row r="17" spans="2:2" ht="20.25" customHeight="1" x14ac:dyDescent="0.25">
      <c r="B17" s="6">
        <v>1</v>
      </c>
    </row>
  </sheetData>
  <mergeCells count="4">
    <mergeCell ref="B2:H2"/>
    <mergeCell ref="B3:F3"/>
    <mergeCell ref="G3:H3"/>
    <mergeCell ref="B1:E1"/>
  </mergeCells>
  <phoneticPr fontId="1" type="noConversion"/>
  <dataValidations count="25">
    <dataValidation allowBlank="1" showInputMessage="1" showErrorMessage="1" prompt="在此工作表中建立[汽油哩程數追蹤工具]活頁簿來追蹤油料和油料支出。在[汽油哩程數追蹤工具]表格中輸入行程及油料詳細資料" sqref="A1" xr:uid="{00000000-0002-0000-0000-000000000000}"/>
    <dataValidation allowBlank="1" showInputMessage="1" showErrorMessage="1" prompt="下方儲存格會自動計算平均值。使用儲存格 G3 中的 [油料支出估算工具] 來計算油料支出" sqref="B3" xr:uid="{00000000-0002-0000-0000-000002000000}"/>
    <dataValidation allowBlank="1" showInputMessage="1" showErrorMessage="1" prompt="下方儲存格會自動計算加侖數" sqref="B4" xr:uid="{00000000-0002-0000-0000-000003000000}"/>
    <dataValidation allowBlank="1" showInputMessage="1" showErrorMessage="1" prompt="下方儲存格會自動計算油料費用" sqref="C4" xr:uid="{00000000-0002-0000-0000-000004000000}"/>
    <dataValidation allowBlank="1" showInputMessage="1" showErrorMessage="1" prompt="下方的儲存格中會自動計算每加侖價格" sqref="D4" xr:uid="{00000000-0002-0000-0000-000005000000}"/>
    <dataValidation allowBlank="1" showInputMessage="1" showErrorMessage="1" prompt="下方儲存格會自動計算每加侖行駛哩數" sqref="E4" xr:uid="{00000000-0002-0000-0000-000006000000}"/>
    <dataValidation allowBlank="1" showInputMessage="1" showErrorMessage="1" prompt="下方儲存格會自動計算每哩油料支出" sqref="F4" xr:uid="{00000000-0002-0000-0000-000007000000}"/>
    <dataValidation allowBlank="1" showInputMessage="1" showErrorMessage="1" prompt="此儲存格會自動計算每哩油料支出" sqref="F5" xr:uid="{00000000-0002-0000-0000-000008000000}"/>
    <dataValidation allowBlank="1" showInputMessage="1" showErrorMessage="1" prompt="此儲存格會自動計算加侖數" sqref="B5" xr:uid="{00000000-0002-0000-0000-000009000000}"/>
    <dataValidation allowBlank="1" showInputMessage="1" showErrorMessage="1" prompt="此儲存格會自動計算油料費用" sqref="C5" xr:uid="{00000000-0002-0000-0000-00000A000000}"/>
    <dataValidation allowBlank="1" showInputMessage="1" showErrorMessage="1" prompt="此儲存格會自動計算每加侖價格" sqref="D5" xr:uid="{00000000-0002-0000-0000-00000B000000}"/>
    <dataValidation allowBlank="1" showInputMessage="1" showErrorMessage="1" prompt="此儲存格會自動計算每加侖行駛哩數" sqref="E5" xr:uid="{00000000-0002-0000-0000-00000C000000}"/>
    <dataValidation allowBlank="1" showInputMessage="1" showErrorMessage="1" prompt="在右側儲存格輸入行駛哩數" sqref="G4" xr:uid="{00000000-0002-0000-0000-00000D000000}"/>
    <dataValidation allowBlank="1" showInputMessage="1" showErrorMessage="1" prompt="在此儲存格輸入行駛哩數" sqref="H4" xr:uid="{00000000-0002-0000-0000-00000E000000}"/>
    <dataValidation allowBlank="1" showInputMessage="1" showErrorMessage="1" prompt="右側儲存格會自動計算油料支出" sqref="G5" xr:uid="{00000000-0002-0000-0000-00000F000000}"/>
    <dataValidation allowBlank="1" showInputMessage="1" showErrorMessage="1" prompt="此儲存格會自動計算油料支出" sqref="H5" xr:uid="{00000000-0002-0000-0000-000010000000}"/>
    <dataValidation allowBlank="1" showInputMessage="1" showErrorMessage="1" prompt="在此標題下方的欄中輸入日期" sqref="B6" xr:uid="{00000000-0002-0000-0000-000011000000}"/>
    <dataValidation allowBlank="1" showInputMessage="1" showErrorMessage="1" prompt="在此標題下方的欄中輸入行駛距離" sqref="C6" xr:uid="{00000000-0002-0000-0000-000012000000}"/>
    <dataValidation allowBlank="1" showInputMessage="1" showErrorMessage="1" prompt="在此標題下方的欄中輸入總加侖數" sqref="D6" xr:uid="{00000000-0002-0000-0000-000013000000}"/>
    <dataValidation allowBlank="1" showInputMessage="1" showErrorMessage="1" prompt="在此標題下方的欄中輸入油料總成本" sqref="E6" xr:uid="{00000000-0002-0000-0000-000014000000}"/>
    <dataValidation allowBlank="1" showInputMessage="1" showErrorMessage="1" prompt="此標題下方的欄會自動計算每加侖價格" sqref="F6" xr:uid="{00000000-0002-0000-0000-000015000000}"/>
    <dataValidation allowBlank="1" showInputMessage="1" showErrorMessage="1" prompt="此標題下方的欄會自動計算每加侖行駛哩數" sqref="G6" xr:uid="{00000000-0002-0000-0000-000016000000}"/>
    <dataValidation allowBlank="1" showInputMessage="1" showErrorMessage="1" prompt="此標題下方的欄會自動計算每哩油料支出" sqref="H6" xr:uid="{00000000-0002-0000-0000-000017000000}"/>
    <dataValidation allowBlank="1" showInputMessage="1" showErrorMessage="1" prompt="在下方儲存格輸入行駛哩數來計算油料支出" sqref="G3" xr:uid="{00000000-0002-0000-0000-000018000000}"/>
    <dataValidation allowBlank="1" showInputMessage="1" showErrorMessage="1" prompt="此儲存格為本工作表的標題。儲存格B4到F5中會自動計算平均值" sqref="B1:E1" xr:uid="{3F012D8C-E61D-42EE-9832-899DD5C1A8AE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B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11</vt:i4>
      </vt:variant>
    </vt:vector>
  </HeadingPairs>
  <TitlesOfParts>
    <vt:vector size="12" baseType="lpstr">
      <vt:lpstr>汽油哩程數追蹤工具</vt:lpstr>
      <vt:lpstr>汽油哩程數追蹤工具!Print_Titles</vt:lpstr>
      <vt:lpstr>平均加侖數</vt:lpstr>
      <vt:lpstr>平均每加侖行駛哩數</vt:lpstr>
      <vt:lpstr>平均每加侖價格</vt:lpstr>
      <vt:lpstr>平均每哩油料支出</vt:lpstr>
      <vt:lpstr>平均費用</vt:lpstr>
      <vt:lpstr>列標題區域1..H5</vt:lpstr>
      <vt:lpstr>行駛哩數</vt:lpstr>
      <vt:lpstr>里程表開始</vt:lpstr>
      <vt:lpstr>欄標題1</vt:lpstr>
      <vt:lpstr>欄標題區域1..F5.1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2018-04-17T00:14:14Z</dcterms:modified>
</cp:coreProperties>
</file>