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H-CN\Desktop\zh-CN\"/>
    </mc:Choice>
  </mc:AlternateContent>
  <bookViews>
    <workbookView xWindow="0" yWindow="0" windowWidth="7470" windowHeight="2115"/>
  </bookViews>
  <sheets>
    <sheet name="里程记录和费用报表" sheetId="1" r:id="rId1"/>
  </sheets>
  <definedNames>
    <definedName name="ColumnTitle1">费用[[#Headers],[日期]]</definedName>
    <definedName name="Mileage_Total">费用[[#Totals],[里程]]</definedName>
    <definedName name="_xlnm.Print_Titles" localSheetId="0">里程记录和费用报表!$8:$8</definedName>
    <definedName name="Reimbursement_Total">费用[[#Totals],[报销]]</definedName>
    <definedName name="RowTitleRegion1..C6">里程记录和费用报表!$B$3</definedName>
    <definedName name="RowTitleRegion2..E6">里程记录和费用报表!$D$3</definedName>
  </definedNames>
  <calcPr calcId="162913"/>
</workbook>
</file>

<file path=xl/calcChain.xml><?xml version="1.0" encoding="utf-8"?>
<calcChain xmlns="http://schemas.openxmlformats.org/spreadsheetml/2006/main">
  <c r="H11" i="1" l="1"/>
  <c r="B10" i="1" l="1"/>
  <c r="B9" i="1"/>
  <c r="E4" i="1" s="1"/>
  <c r="H19" i="1" l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I11" i="1"/>
  <c r="H10" i="1"/>
  <c r="I10" i="1" s="1"/>
  <c r="H9" i="1"/>
  <c r="H20" i="1" l="1"/>
  <c r="I9" i="1"/>
  <c r="I20" i="1"/>
  <c r="E5" i="1" l="1"/>
  <c r="E6" i="1"/>
</calcChain>
</file>

<file path=xl/sharedStrings.xml><?xml version="1.0" encoding="utf-8"?>
<sst xmlns="http://schemas.openxmlformats.org/spreadsheetml/2006/main" count="24" uniqueCount="21">
  <si>
    <t>里程记录和费用报表</t>
  </si>
  <si>
    <t>员工姓名</t>
  </si>
  <si>
    <t>员工 ID</t>
  </si>
  <si>
    <t>车辆说明</t>
  </si>
  <si>
    <t>授权人</t>
  </si>
  <si>
    <t>日期</t>
  </si>
  <si>
    <t>出发地</t>
  </si>
  <si>
    <t>Northwind Traders</t>
  </si>
  <si>
    <t>每英里价格</t>
  </si>
  <si>
    <t>时长</t>
  </si>
  <si>
    <t>总里程</t>
  </si>
  <si>
    <t>总报销</t>
  </si>
  <si>
    <t>目的地</t>
  </si>
  <si>
    <t>说明/备注</t>
  </si>
  <si>
    <t>里程表开始</t>
  </si>
  <si>
    <t>里程表结束</t>
  </si>
  <si>
    <t>总计</t>
  </si>
  <si>
    <t>里程</t>
  </si>
  <si>
    <t>报销</t>
  </si>
  <si>
    <r>
      <rPr>
        <sz val="11"/>
        <rFont val="Microsoft YaHei UI"/>
        <family val="2"/>
        <charset val="134"/>
      </rPr>
      <t>总部</t>
    </r>
  </si>
  <si>
    <r>
      <rPr>
        <sz val="11"/>
        <rFont val="Microsoft YaHei UI"/>
        <family val="2"/>
        <charset val="134"/>
      </rPr>
      <t>客户会议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</si>
</sst>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[$-F800]dddd\,\ mmmm\ dd\,\ yyyy"/>
    <numFmt numFmtId="180" formatCode="&quot;¥&quot;#,##0.00_);[Red]\(&quot;¥&quot;#,##0.00\)"/>
    <numFmt numFmtId="181" formatCode="0_ "/>
  </numFmts>
  <fonts count="18" x14ac:knownFonts="1">
    <font>
      <sz val="11"/>
      <name val="Microsoft YaHei UI"/>
      <family val="2"/>
      <charset val="134"/>
    </font>
    <font>
      <sz val="8"/>
      <name val="Arial"/>
      <family val="2"/>
    </font>
    <font>
      <sz val="11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b/>
      <sz val="11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65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b/>
      <sz val="18"/>
      <color theme="1" tint="0.24994659260841701"/>
      <name val="Microsoft YaHei UI"/>
      <family val="2"/>
      <charset val="134"/>
    </font>
    <font>
      <sz val="11"/>
      <color theme="0"/>
      <name val="Microsoft YaHei UI"/>
      <family val="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wrapText="1"/>
    </xf>
    <xf numFmtId="178" fontId="2" fillId="0" borderId="0" applyFill="0" applyBorder="0" applyAlignment="0" applyProtection="0"/>
    <xf numFmtId="177" fontId="2" fillId="0" borderId="0" applyFill="0" applyBorder="0" applyAlignment="0" applyProtection="0"/>
    <xf numFmtId="180" fontId="2" fillId="0" borderId="0" applyFill="0" applyBorder="0" applyProtection="0">
      <alignment horizontal="right"/>
    </xf>
    <xf numFmtId="176" fontId="2" fillId="0" borderId="0" applyFill="0" applyBorder="0" applyAlignment="0" applyProtection="0"/>
    <xf numFmtId="9" fontId="2" fillId="0" borderId="0" applyFill="0" applyBorder="0" applyAlignment="0" applyProtection="0"/>
    <xf numFmtId="0" fontId="16" fillId="0" borderId="0" applyNumberFormat="0" applyFill="0" applyBorder="0" applyProtection="0">
      <alignment horizontal="left" indent="1"/>
    </xf>
    <xf numFmtId="0" fontId="5" fillId="0" borderId="0" applyNumberFormat="0" applyFill="0" applyProtection="0">
      <alignment horizontal="right" indent="1"/>
    </xf>
    <xf numFmtId="0" fontId="5" fillId="0" borderId="1" applyNumberFormat="0" applyFill="0" applyProtection="0">
      <alignment horizontal="left"/>
    </xf>
    <xf numFmtId="179" fontId="2" fillId="0" borderId="0" applyFill="0" applyProtection="0">
      <alignment horizontal="center"/>
    </xf>
    <xf numFmtId="0" fontId="2" fillId="0" borderId="0" applyNumberFormat="0" applyFill="0" applyBorder="0" applyProtection="0">
      <alignment horizontal="right" wrapText="1"/>
    </xf>
    <xf numFmtId="0" fontId="5" fillId="0" borderId="0" applyNumberFormat="0" applyFill="0" applyProtection="0">
      <alignment horizontal="center"/>
    </xf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181" fontId="2" fillId="0" borderId="0" applyFill="0" applyBorder="0" applyAlignment="0">
      <alignment wrapText="1"/>
    </xf>
    <xf numFmtId="0" fontId="7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7" borderId="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8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4">
    <xf numFmtId="0" fontId="0" fillId="0" borderId="0" xfId="0">
      <alignment wrapText="1"/>
    </xf>
    <xf numFmtId="0" fontId="0" fillId="0" borderId="0" xfId="0" applyFont="1" applyFill="1" applyBorder="1">
      <alignment wrapText="1"/>
    </xf>
    <xf numFmtId="0" fontId="0" fillId="0" borderId="0" xfId="10" applyFont="1" applyFill="1" applyBorder="1">
      <alignment horizontal="right" wrapText="1"/>
    </xf>
    <xf numFmtId="0" fontId="16" fillId="0" borderId="0" xfId="6" applyFont="1">
      <alignment horizontal="left" indent="1"/>
    </xf>
    <xf numFmtId="0" fontId="0" fillId="0" borderId="0" xfId="0" applyFont="1">
      <alignment wrapText="1"/>
    </xf>
    <xf numFmtId="0" fontId="5" fillId="0" borderId="0" xfId="7" applyFont="1">
      <alignment horizontal="right" indent="1"/>
    </xf>
    <xf numFmtId="0" fontId="5" fillId="0" borderId="1" xfId="8" applyFont="1">
      <alignment horizontal="left"/>
    </xf>
    <xf numFmtId="180" fontId="5" fillId="0" borderId="1" xfId="3" applyFont="1" applyBorder="1">
      <alignment horizontal="right"/>
    </xf>
    <xf numFmtId="0" fontId="5" fillId="0" borderId="1" xfId="10" applyFont="1" applyBorder="1">
      <alignment horizontal="right" wrapText="1"/>
    </xf>
    <xf numFmtId="181" fontId="5" fillId="0" borderId="1" xfId="14" applyFont="1" applyBorder="1" applyAlignment="1">
      <alignment horizontal="right" wrapText="1"/>
    </xf>
    <xf numFmtId="0" fontId="5" fillId="0" borderId="0" xfId="11" applyFont="1" applyFill="1">
      <alignment horizontal="center"/>
    </xf>
    <xf numFmtId="179" fontId="0" fillId="0" borderId="0" xfId="9" applyFont="1" applyFill="1">
      <alignment horizontal="center"/>
    </xf>
    <xf numFmtId="181" fontId="2" fillId="0" borderId="0" xfId="14" applyFill="1" applyBorder="1">
      <alignment wrapText="1"/>
    </xf>
    <xf numFmtId="180" fontId="2" fillId="0" borderId="0" xfId="3" applyFill="1" applyBorder="1">
      <alignment horizontal="right"/>
    </xf>
  </cellXfs>
  <cellStyles count="51">
    <cellStyle name="20% - 着色 1" xfId="28" builtinId="30" customBuiltin="1"/>
    <cellStyle name="20% - 着色 2" xfId="32" builtinId="34" customBuiltin="1"/>
    <cellStyle name="20% - 着色 3" xfId="36" builtinId="38" customBuiltin="1"/>
    <cellStyle name="20% - 着色 4" xfId="40" builtinId="42" customBuiltin="1"/>
    <cellStyle name="20% - 着色 5" xfId="44" builtinId="46" customBuiltin="1"/>
    <cellStyle name="20% - 着色 6" xfId="48" builtinId="50" customBuiltin="1"/>
    <cellStyle name="40% - 着色 1" xfId="29" builtinId="31" customBuiltin="1"/>
    <cellStyle name="40% - 着色 2" xfId="33" builtinId="35" customBuiltin="1"/>
    <cellStyle name="40% - 着色 3" xfId="37" builtinId="39" customBuiltin="1"/>
    <cellStyle name="40% - 着色 4" xfId="41" builtinId="43" customBuiltin="1"/>
    <cellStyle name="40% - 着色 5" xfId="45" builtinId="47" customBuiltin="1"/>
    <cellStyle name="40% - 着色 6" xfId="49" builtinId="51" customBuiltin="1"/>
    <cellStyle name="60% - 着色 1" xfId="30" builtinId="32" customBuiltin="1"/>
    <cellStyle name="60% - 着色 2" xfId="34" builtinId="36" customBuiltin="1"/>
    <cellStyle name="60% - 着色 3" xfId="38" builtinId="40" customBuiltin="1"/>
    <cellStyle name="60% - 着色 4" xfId="42" builtinId="44" customBuiltin="1"/>
    <cellStyle name="60% - 着色 5" xfId="46" builtinId="48" customBuiltin="1"/>
    <cellStyle name="60% - 着色 6" xfId="50" builtinId="52" customBuiltin="1"/>
    <cellStyle name="百分比" xfId="5" builtinId="5" customBuiltin="1"/>
    <cellStyle name="标题" xfId="6" builtinId="15" customBuiltin="1"/>
    <cellStyle name="标题 1" xfId="7" builtinId="16" customBuiltin="1"/>
    <cellStyle name="标题 2" xfId="11" builtinId="17" customBuiltin="1"/>
    <cellStyle name="标题 3" xfId="12" builtinId="18" customBuiltin="1"/>
    <cellStyle name="标题 4" xfId="13" builtinId="19" customBuiltin="1"/>
    <cellStyle name="差" xfId="16" builtinId="27" customBuiltin="1"/>
    <cellStyle name="常规" xfId="0" builtinId="0" customBuiltin="1"/>
    <cellStyle name="好" xfId="15" builtinId="26" customBuiltin="1"/>
    <cellStyle name="汇总" xfId="26" builtinId="25" customBuiltin="1"/>
    <cellStyle name="货币" xfId="3" builtinId="4" customBuiltin="1"/>
    <cellStyle name="货币[0]" xfId="4" builtinId="7" customBuiltin="1"/>
    <cellStyle name="计算" xfId="20" builtinId="22" customBuiltin="1"/>
    <cellStyle name="检查单元格" xfId="22" builtinId="23" customBuiltin="1"/>
    <cellStyle name="解释性文本" xfId="25" builtinId="53" customBuiltin="1"/>
    <cellStyle name="警告文本" xfId="23" builtinId="11" customBuiltin="1"/>
    <cellStyle name="里程" xfId="14"/>
    <cellStyle name="链接单元格" xfId="21" builtinId="24" customBuiltin="1"/>
    <cellStyle name="千位分隔" xfId="1" builtinId="3" customBuiltin="1"/>
    <cellStyle name="千位分隔[0]" xfId="2" builtinId="6" customBuiltin="1"/>
    <cellStyle name="日期" xfId="9"/>
    <cellStyle name="适中" xfId="17" builtinId="28" customBuiltin="1"/>
    <cellStyle name="输出" xfId="19" builtinId="21" customBuiltin="1"/>
    <cellStyle name="输入" xfId="18" builtinId="20" customBuiltin="1"/>
    <cellStyle name="输入框" xfId="8"/>
    <cellStyle name="右对齐" xfId="10"/>
    <cellStyle name="着色 1" xfId="27" builtinId="29" customBuiltin="1"/>
    <cellStyle name="着色 2" xfId="31" builtinId="33" customBuiltin="1"/>
    <cellStyle name="着色 3" xfId="35" builtinId="37" customBuiltin="1"/>
    <cellStyle name="着色 4" xfId="39" builtinId="41" customBuiltin="1"/>
    <cellStyle name="着色 5" xfId="43" builtinId="45" customBuiltin="1"/>
    <cellStyle name="着色 6" xfId="47" builtinId="49" customBuiltin="1"/>
    <cellStyle name="注释" xfId="24" builtinId="10" customBuiltin="1"/>
  </cellStyles>
  <dxfs count="14">
    <dxf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</dxfs>
  <tableStyles count="0" defaultTableStyle="TableStyleLight1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费用" displayName="费用" ref="B8:I20" totalsRowCount="1" headerRowDxfId="13" dataDxfId="12" totalsRowDxfId="11">
  <autoFilter ref="B8:I19"/>
  <tableColumns count="8">
    <tableColumn id="1" name="日期" dataDxfId="10" totalsRowDxfId="9" dataCellStyle="日期"/>
    <tableColumn id="2" name="出发地" dataDxfId="8" totalsRowDxfId="7" dataCellStyle="常规"/>
    <tableColumn id="3" name="目的地" dataDxfId="6" totalsRowDxfId="5" dataCellStyle="常规"/>
    <tableColumn id="4" name="说明/备注" dataDxfId="4" totalsRowDxfId="3" dataCellStyle="常规"/>
    <tableColumn id="5" name="里程表开始" dataDxfId="2" totalsRowDxfId="1" dataCellStyle="常规"/>
    <tableColumn id="6" name="里程表结束" totalsRowLabel="总计" dataCellStyle="常规"/>
    <tableColumn id="7" name="里程" totalsRowFunction="sum" dataCellStyle="里程">
      <calculatedColumnFormula>IFERROR(IF(OR(ISBLANK(F9),ISBLANK(G9)),0,G9-F9), "")</calculatedColumnFormula>
    </tableColumn>
    <tableColumn id="8" name="报销" totalsRowFunction="sum" totalsRowDxfId="0" dataCellStyle="货币">
      <calculatedColumnFormula>IFERROR(H9*$E$3, "")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输入日期、出发地、目的地、说明或备注、里程起始地、里程结束地、里程数和报销金额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I20"/>
  <sheetViews>
    <sheetView showGridLines="0" tabSelected="1" zoomScaleNormal="100" workbookViewId="0">
      <pane ySplit="8" topLeftCell="A9" activePane="bottomLeft" state="frozenSplit"/>
      <selection pane="bottomLeft"/>
    </sheetView>
  </sheetViews>
  <sheetFormatPr defaultRowHeight="30" customHeight="1" x14ac:dyDescent="0.3"/>
  <cols>
    <col min="1" max="1" width="2.33203125" style="4" customWidth="1"/>
    <col min="2" max="5" width="28.5546875" style="4" customWidth="1"/>
    <col min="6" max="7" width="22.77734375" style="4" customWidth="1"/>
    <col min="8" max="9" width="20.77734375" style="4" customWidth="1"/>
    <col min="10" max="10" width="2.77734375" style="4" customWidth="1"/>
    <col min="11" max="16384" width="8.88671875" style="4"/>
  </cols>
  <sheetData>
    <row r="1" spans="2:9" ht="37.5" customHeight="1" x14ac:dyDescent="0.4">
      <c r="B1" s="3" t="s">
        <v>0</v>
      </c>
    </row>
    <row r="2" spans="2:9" ht="15" customHeight="1" x14ac:dyDescent="0.3"/>
    <row r="3" spans="2:9" ht="30" customHeight="1" x14ac:dyDescent="0.3">
      <c r="B3" s="5" t="s">
        <v>1</v>
      </c>
      <c r="C3" s="6"/>
      <c r="D3" s="5" t="s">
        <v>8</v>
      </c>
      <c r="E3" s="7">
        <v>0.27</v>
      </c>
    </row>
    <row r="4" spans="2:9" ht="30" customHeight="1" x14ac:dyDescent="0.3">
      <c r="B4" s="5" t="s">
        <v>2</v>
      </c>
      <c r="C4" s="6"/>
      <c r="D4" s="5" t="s">
        <v>9</v>
      </c>
      <c r="E4" s="8" t="str">
        <f ca="1">"开始时间 "&amp;TEXT(MIN(B9:B19),"yy年m月d日")&amp;" 结束时间 "&amp;TEXT(MAX(B9:B19),"yy年m月d日")</f>
        <v>开始时间 17年7月31日 结束时间 17年8月1日</v>
      </c>
    </row>
    <row r="5" spans="2:9" ht="30" customHeight="1" x14ac:dyDescent="0.3">
      <c r="B5" s="5" t="s">
        <v>3</v>
      </c>
      <c r="C5" s="6"/>
      <c r="D5" s="5" t="s">
        <v>10</v>
      </c>
      <c r="E5" s="9">
        <f>Mileage_Total</f>
        <v>10</v>
      </c>
    </row>
    <row r="6" spans="2:9" ht="30" customHeight="1" x14ac:dyDescent="0.3">
      <c r="B6" s="5" t="s">
        <v>4</v>
      </c>
      <c r="C6" s="6"/>
      <c r="D6" s="5" t="s">
        <v>11</v>
      </c>
      <c r="E6" s="7">
        <f>Reimbursement_Total</f>
        <v>2.7</v>
      </c>
    </row>
    <row r="7" spans="2:9" ht="15" customHeight="1" x14ac:dyDescent="0.3"/>
    <row r="8" spans="2:9" ht="30" customHeight="1" x14ac:dyDescent="0.3">
      <c r="B8" s="10" t="s">
        <v>5</v>
      </c>
      <c r="C8" s="10" t="s">
        <v>6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17</v>
      </c>
      <c r="I8" s="10" t="s">
        <v>18</v>
      </c>
    </row>
    <row r="9" spans="2:9" ht="30" customHeight="1" x14ac:dyDescent="0.3">
      <c r="B9" s="11">
        <f ca="1">TODAY()</f>
        <v>42947</v>
      </c>
      <c r="C9" s="4" t="s">
        <v>19</v>
      </c>
      <c r="D9" s="4" t="s">
        <v>7</v>
      </c>
      <c r="E9" s="4" t="s">
        <v>20</v>
      </c>
      <c r="F9" s="4">
        <v>36098</v>
      </c>
      <c r="G9">
        <v>36103</v>
      </c>
      <c r="H9" s="12">
        <f>IFERROR(IF(OR(ISBLANK(F9),ISBLANK(G9)),0,G9-F9), "")</f>
        <v>5</v>
      </c>
      <c r="I9" s="13">
        <f>IFERROR(H9*$E$3, "")</f>
        <v>1.35</v>
      </c>
    </row>
    <row r="10" spans="2:9" ht="30" customHeight="1" x14ac:dyDescent="0.3">
      <c r="B10" s="11">
        <f ca="1">TODAY()+1</f>
        <v>42948</v>
      </c>
      <c r="C10" s="4" t="s">
        <v>7</v>
      </c>
      <c r="D10" s="4" t="s">
        <v>19</v>
      </c>
      <c r="E10" s="4" t="s">
        <v>20</v>
      </c>
      <c r="F10" s="4">
        <v>36103</v>
      </c>
      <c r="G10">
        <v>36108</v>
      </c>
      <c r="H10" s="12">
        <f t="shared" ref="H10:H19" si="0">IFERROR(IF(OR(ISBLANK(F10),ISBLANK(G10)),0,G10-F10), "")</f>
        <v>5</v>
      </c>
      <c r="I10" s="13">
        <f t="shared" ref="I10:I19" si="1">IFERROR(H10*$E$3, "")</f>
        <v>1.35</v>
      </c>
    </row>
    <row r="11" spans="2:9" ht="30" customHeight="1" x14ac:dyDescent="0.3">
      <c r="B11" s="11"/>
      <c r="G11"/>
      <c r="H11" s="12">
        <f t="shared" si="0"/>
        <v>0</v>
      </c>
      <c r="I11" s="13">
        <f t="shared" si="1"/>
        <v>0</v>
      </c>
    </row>
    <row r="12" spans="2:9" ht="30" customHeight="1" x14ac:dyDescent="0.3">
      <c r="B12" s="11"/>
      <c r="G12"/>
      <c r="H12" s="12">
        <f t="shared" si="0"/>
        <v>0</v>
      </c>
      <c r="I12" s="13">
        <f t="shared" si="1"/>
        <v>0</v>
      </c>
    </row>
    <row r="13" spans="2:9" ht="30" customHeight="1" x14ac:dyDescent="0.3">
      <c r="B13" s="11"/>
      <c r="G13"/>
      <c r="H13" s="12">
        <f t="shared" si="0"/>
        <v>0</v>
      </c>
      <c r="I13" s="13">
        <f t="shared" si="1"/>
        <v>0</v>
      </c>
    </row>
    <row r="14" spans="2:9" ht="30" customHeight="1" x14ac:dyDescent="0.3">
      <c r="B14" s="11"/>
      <c r="G14"/>
      <c r="H14" s="12">
        <f t="shared" si="0"/>
        <v>0</v>
      </c>
      <c r="I14" s="13">
        <f t="shared" si="1"/>
        <v>0</v>
      </c>
    </row>
    <row r="15" spans="2:9" ht="30" customHeight="1" x14ac:dyDescent="0.3">
      <c r="B15" s="11"/>
      <c r="G15"/>
      <c r="H15" s="12">
        <f t="shared" si="0"/>
        <v>0</v>
      </c>
      <c r="I15" s="13">
        <f t="shared" si="1"/>
        <v>0</v>
      </c>
    </row>
    <row r="16" spans="2:9" ht="30" customHeight="1" x14ac:dyDescent="0.3">
      <c r="B16" s="11"/>
      <c r="G16"/>
      <c r="H16" s="12">
        <f t="shared" si="0"/>
        <v>0</v>
      </c>
      <c r="I16" s="13">
        <f t="shared" si="1"/>
        <v>0</v>
      </c>
    </row>
    <row r="17" spans="2:9" ht="30" customHeight="1" x14ac:dyDescent="0.3">
      <c r="B17" s="11"/>
      <c r="G17"/>
      <c r="H17" s="12">
        <f t="shared" si="0"/>
        <v>0</v>
      </c>
      <c r="I17" s="13">
        <f t="shared" si="1"/>
        <v>0</v>
      </c>
    </row>
    <row r="18" spans="2:9" ht="30" customHeight="1" x14ac:dyDescent="0.3">
      <c r="B18" s="11"/>
      <c r="G18"/>
      <c r="H18" s="12">
        <f t="shared" si="0"/>
        <v>0</v>
      </c>
      <c r="I18" s="13">
        <f t="shared" si="1"/>
        <v>0</v>
      </c>
    </row>
    <row r="19" spans="2:9" ht="30" customHeight="1" x14ac:dyDescent="0.3">
      <c r="B19" s="11"/>
      <c r="G19"/>
      <c r="H19" s="12">
        <f t="shared" si="0"/>
        <v>0</v>
      </c>
      <c r="I19" s="13">
        <f t="shared" si="1"/>
        <v>0</v>
      </c>
    </row>
    <row r="20" spans="2:9" ht="30" customHeight="1" x14ac:dyDescent="0.3">
      <c r="B20" s="11"/>
      <c r="C20" s="1"/>
      <c r="D20" s="1"/>
      <c r="E20" s="1"/>
      <c r="F20" s="1"/>
      <c r="G20" s="2" t="s">
        <v>16</v>
      </c>
      <c r="H20">
        <f>SUBTOTAL(109,费用[里程])</f>
        <v>10</v>
      </c>
      <c r="I20" s="13">
        <f>SUBTOTAL(109,费用[报销])</f>
        <v>2.7</v>
      </c>
    </row>
  </sheetData>
  <phoneticPr fontId="1" type="noConversion"/>
  <dataValidations count="26">
    <dataValidation allowBlank="1" showInputMessage="1" showErrorMessage="1" prompt="使用里程记录和费用报表计算总报销金额" sqref="A1"/>
    <dataValidation allowBlank="1" showInputMessage="1" showErrorMessage="1" prompt="此工作表的标题位于此单元格中。在 B3 到 E6 单元格中输入详细信息" sqref="B1"/>
    <dataValidation allowBlank="1" showInputMessage="1" showErrorMessage="1" prompt="在右侧单元格中输入员工姓名" sqref="B3"/>
    <dataValidation allowBlank="1" showInputMessage="1" showErrorMessage="1" prompt="在此单元格中输入员工姓名" sqref="C3"/>
    <dataValidation allowBlank="1" showInputMessage="1" showErrorMessage="1" prompt="在右侧单元格中输入员工 ID" sqref="B4"/>
    <dataValidation allowBlank="1" showInputMessage="1" showErrorMessage="1" prompt="在此单元格中输入员工 ID" sqref="C4"/>
    <dataValidation allowBlank="1" showInputMessage="1" showErrorMessage="1" prompt="在右侧单元格中输入车辆说明" sqref="B5"/>
    <dataValidation allowBlank="1" showInputMessage="1" showErrorMessage="1" prompt="在此单元格中输入车辆说明" sqref="C5"/>
    <dataValidation allowBlank="1" showInputMessage="1" showErrorMessage="1" prompt="在右侧单元格中输入授权人姓名" sqref="B6"/>
    <dataValidation allowBlank="1" showInputMessage="1" showErrorMessage="1" prompt="在此单元格中输入授权人姓名" sqref="C6"/>
    <dataValidation allowBlank="1" showInputMessage="1" showErrorMessage="1" prompt="在此单元格中输入每英里价格" sqref="E3"/>
    <dataValidation allowBlank="1" showInputMessage="1" showErrorMessage="1" prompt="在右侧单元格中输入每英里价格" sqref="D3"/>
    <dataValidation allowBlank="1" showInputMessage="1" showErrorMessage="1" prompt="根据下方费用表中的条目在右侧单元格中自动更新时长" sqref="D4"/>
    <dataValidation allowBlank="1" showInputMessage="1" showErrorMessage="1" prompt="根据下方费用表中的条目自动更新时长" sqref="E4"/>
    <dataValidation allowBlank="1" showInputMessage="1" showErrorMessage="1" prompt="右侧单元格自动计算总里程数" sqref="D5"/>
    <dataValidation allowBlank="1" showInputMessage="1" showErrorMessage="1" prompt="此单元格自动计算总里程数" sqref="E5"/>
    <dataValidation allowBlank="1" showInputMessage="1" showErrorMessage="1" prompt="右侧单元格自动计算总报销金额" sqref="D6"/>
    <dataValidation allowBlank="1" showInputMessage="1" showErrorMessage="1" prompt="此单元格自动计算总报销金额" sqref="E6"/>
    <dataValidation allowBlank="1" showInputMessage="1" showErrorMessage="1" prompt="在此标题下的此列中输入日期。使用标题筛选器查找特定条目" sqref="B8"/>
    <dataValidation allowBlank="1" showInputMessage="1" showErrorMessage="1" prompt="在此标题下的此列中输入出发地" sqref="C8"/>
    <dataValidation allowBlank="1" showInputMessage="1" showErrorMessage="1" prompt="在此标题下的此列中输入目的地" sqref="D8"/>
    <dataValidation allowBlank="1" showInputMessage="1" showErrorMessage="1" prompt="在此标题下的此列中输入说明或备注" sqref="E8"/>
    <dataValidation allowBlank="1" showInputMessage="1" showErrorMessage="1" prompt="在此标题下的此列中输入里程起始地" sqref="F8"/>
    <dataValidation allowBlank="1" showInputMessage="1" showErrorMessage="1" prompt="在此标题下的此列中输入里程结束地" sqref="G8"/>
    <dataValidation allowBlank="1" showInputMessage="1" showErrorMessage="1" prompt="将在此标题下的此列中自动计算里程" sqref="H8"/>
    <dataValidation allowBlank="1" showInputMessage="1" showErrorMessage="1" prompt="在此标题下的此列中自动计算报销金额" sqref="I8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1" fitToHeight="0" orientation="landscape" r:id="rId1"/>
  <headerFooter differentFirst="1"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6</vt:i4>
      </vt:variant>
    </vt:vector>
  </HeadingPairs>
  <TitlesOfParts>
    <vt:vector size="7" baseType="lpstr">
      <vt:lpstr>里程记录和费用报表</vt:lpstr>
      <vt:lpstr>ColumnTitle1</vt:lpstr>
      <vt:lpstr>Mileage_Total</vt:lpstr>
      <vt:lpstr>里程记录和费用报表!Print_Titles</vt:lpstr>
      <vt:lpstr>Reimbursement_Total</vt:lpstr>
      <vt:lpstr>RowTitleRegion1..C6</vt:lpstr>
      <vt:lpstr>RowTitleRegion2..E6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2017-01-20T12:22:38Z</dcterms:created>
  <dcterms:modified xsi:type="dcterms:W3CDTF">2017-07-31T09:40:21Z</dcterms:modified>
</cp:coreProperties>
</file>