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50" yWindow="-15" windowWidth="14580" windowHeight="8175" tabRatio="603"/>
  </bookViews>
  <sheets>
    <sheet name="数据表" sheetId="4" r:id="rId1"/>
    <sheet name="测量值" sheetId="12" r:id="rId2"/>
    <sheet name="重量 - BMI" sheetId="13" r:id="rId3"/>
    <sheet name="重量 - 体脂肪" sheetId="15" r:id="rId4"/>
  </sheets>
  <definedNames>
    <definedName name="_xlnm.Print_Area" localSheetId="0">数据表!$A$1:$H$53</definedName>
  </definedNames>
  <calcPr calcId="145621"/>
  <webPublishing codePage="936"/>
</workbook>
</file>

<file path=xl/calcChain.xml><?xml version="1.0" encoding="utf-8"?>
<calcChain xmlns="http://schemas.openxmlformats.org/spreadsheetml/2006/main">
  <c r="I8" i="4" l="1"/>
  <c r="I9" i="4"/>
  <c r="I10" i="4"/>
  <c r="I11" i="4"/>
  <c r="F8" i="4"/>
  <c r="G8" i="4" s="1"/>
  <c r="H8" i="4" s="1"/>
  <c r="F9" i="4"/>
  <c r="G9" i="4" s="1"/>
  <c r="H9" i="4" s="1"/>
  <c r="F10" i="4"/>
  <c r="F11" i="4"/>
  <c r="I7" i="4"/>
  <c r="F7" i="4"/>
  <c r="G7" i="4" s="1"/>
  <c r="H7" i="4" s="1"/>
  <c r="G11" i="4"/>
  <c r="H11" i="4" s="1"/>
  <c r="G10" i="4"/>
  <c r="H10" i="4" s="1"/>
</calcChain>
</file>

<file path=xl/sharedStrings.xml><?xml version="1.0" encoding="utf-8"?>
<sst xmlns="http://schemas.openxmlformats.org/spreadsheetml/2006/main" count="11" uniqueCount="11">
  <si>
    <t>日期</t>
  </si>
  <si>
    <t>男性健康状况变化图</t>
  </si>
  <si>
    <t>估计体重指数 (BMI)</t>
  </si>
  <si>
    <t>身高 (m)</t>
  </si>
  <si>
    <t>体重 (kg)</t>
  </si>
  <si>
    <t>胸围 (cm)</t>
  </si>
  <si>
    <t>腰围 (cm)</t>
  </si>
  <si>
    <t>臀围 (cm)</t>
  </si>
  <si>
    <t>估计瘦体重 (kg)</t>
  </si>
  <si>
    <t>估计体脂肪重量 (kg)</t>
  </si>
  <si>
    <t>估计体脂肪百分比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</si>
</sst>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;@"/>
    <numFmt numFmtId="166" formatCode="0.0%"/>
  </numFmts>
  <fonts count="9" x14ac:knownFonts="1"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0"/>
      <name val="Cambria"/>
      <family val="1"/>
      <scheme val="major"/>
    </font>
    <font>
      <sz val="20"/>
      <color theme="1" tint="0.249977111117893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10"/>
      <color theme="1" tint="0.249977111117893"/>
      <name val="Calibri"/>
      <family val="2"/>
      <scheme val="minor"/>
    </font>
    <font>
      <b/>
      <sz val="8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164" fontId="0" fillId="0" borderId="0">
      <alignment horizontal="left" vertical="center"/>
    </xf>
  </cellStyleXfs>
  <cellXfs count="21">
    <xf numFmtId="164" fontId="0" fillId="0" borderId="0" xfId="0">
      <alignment horizontal="left" vertical="center"/>
    </xf>
    <xf numFmtId="164" fontId="3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>
      <alignment horizontal="left" vertical="center"/>
    </xf>
    <xf numFmtId="164" fontId="2" fillId="0" borderId="0" xfId="0" applyFont="1" applyFill="1" applyBorder="1" applyAlignment="1"/>
    <xf numFmtId="164" fontId="2" fillId="0" borderId="0" xfId="0" applyFont="1" applyFill="1" applyBorder="1" applyAlignment="1">
      <alignment horizontal="left" vertical="top"/>
    </xf>
    <xf numFmtId="164" fontId="0" fillId="0" borderId="0" xfId="0" applyAlignment="1">
      <alignment horizontal="left" vertical="top"/>
    </xf>
    <xf numFmtId="164" fontId="2" fillId="0" borderId="5" xfId="0" applyFont="1" applyFill="1" applyBorder="1" applyAlignment="1">
      <alignment horizontal="left"/>
    </xf>
    <xf numFmtId="164" fontId="0" fillId="0" borderId="0" xfId="0" applyAlignment="1">
      <alignment vertical="center"/>
    </xf>
    <xf numFmtId="0" fontId="6" fillId="0" borderId="0" xfId="0" applyNumberFormat="1" applyFont="1" applyAlignment="1">
      <alignment vertical="center" wrapText="1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8" fillId="0" borderId="0" xfId="0" applyNumberFormat="1" applyFont="1" applyAlignment="1">
      <alignment vertical="center" wrapText="1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</cellXfs>
  <cellStyles count="1">
    <cellStyle name="Normal" xfId="0" builtinId="0" customBuiltin="1"/>
  </cellStyles>
  <dxfs count="14">
    <dxf>
      <numFmt numFmtId="164" formatCode="0.0"/>
      <alignment horizontal="general" vertical="center" textRotation="0" wrapText="0" indent="0" justifyLastLine="0" shrinkToFit="0" readingOrder="0"/>
    </dxf>
    <dxf>
      <numFmt numFmtId="166" formatCode="0.0%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0.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5" formatCode="dd/mm/yyyy;@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name val="宋体"/>
        <scheme val="major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4" tint="0.59996337778862885"/>
        </patternFill>
      </fill>
      <border diagonalUp="0" diagonalDown="0"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1" tint="0.499984740745262"/>
        </patternFill>
      </fill>
      <border diagonalUp="0" diagonalDown="0">
        <bottom style="thick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Fitness Progress Chart" pivot="0" count="4">
      <tableStyleElement type="wholeTable" dxfId="13"/>
      <tableStyleElement type="headerRow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zh-CN"/>
              <a:t>测量值 (cm)</a:t>
            </a:r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数据表!$E$6</c:f>
              <c:strCache>
                <c:ptCount val="1"/>
                <c:pt idx="0">
                  <c:v>臀围 (cm)</c:v>
                </c:pt>
              </c:strCache>
            </c:strRef>
          </c:tx>
          <c:cat>
            <c:numRef>
              <c:f>数据表!$A$7:$A$11</c:f>
              <c:numCache>
                <c:formatCode>dd/mm/yyyy;@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数据表!$E$7:$E$11</c:f>
              <c:numCache>
                <c:formatCode>0.0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数据表!$D$6</c:f>
              <c:strCache>
                <c:ptCount val="1"/>
                <c:pt idx="0">
                  <c:v>腰围 (cm)</c:v>
                </c:pt>
              </c:strCache>
            </c:strRef>
          </c:tx>
          <c:cat>
            <c:numRef>
              <c:f>数据表!$A$7:$A$11</c:f>
              <c:numCache>
                <c:formatCode>dd/mm/yyyy;@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数据表!$D$7:$D$11</c:f>
              <c:numCache>
                <c:formatCode>0.0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数据表!$C$6</c:f>
              <c:strCache>
                <c:ptCount val="1"/>
                <c:pt idx="0">
                  <c:v>胸围 (cm)</c:v>
                </c:pt>
              </c:strCache>
            </c:strRef>
          </c:tx>
          <c:cat>
            <c:numRef>
              <c:f>数据表!$A$7:$A$11</c:f>
              <c:numCache>
                <c:formatCode>dd/mm/yyyy;@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数据表!$C$7:$C$11</c:f>
              <c:numCache>
                <c:formatCode>0.0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12000"/>
        <c:axId val="71867712"/>
        <c:axId val="82834688"/>
      </c:line3DChart>
      <c:dateAx>
        <c:axId val="86912000"/>
        <c:scaling>
          <c:orientation val="minMax"/>
        </c:scaling>
        <c:delete val="0"/>
        <c:axPos val="b"/>
        <c:numFmt formatCode="dd/mm/yyyy;@" sourceLinked="1"/>
        <c:majorTickMark val="none"/>
        <c:minorTickMark val="none"/>
        <c:tickLblPos val="nextTo"/>
        <c:txPr>
          <a:bodyPr rot="-2700000"/>
          <a:lstStyle/>
          <a:p>
            <a:pPr>
              <a:defRPr lang="en-US"/>
            </a:pPr>
            <a:endParaRPr lang="en-US"/>
          </a:p>
        </c:txPr>
        <c:crossAx val="71867712"/>
        <c:crosses val="autoZero"/>
        <c:auto val="1"/>
        <c:lblOffset val="100"/>
        <c:baseTimeUnit val="days"/>
        <c:majorUnit val="7"/>
        <c:majorTimeUnit val="days"/>
      </c:dateAx>
      <c:valAx>
        <c:axId val="7186771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6912000"/>
        <c:crosses val="autoZero"/>
        <c:crossBetween val="between"/>
      </c:valAx>
      <c:serAx>
        <c:axId val="82834688"/>
        <c:scaling>
          <c:orientation val="minMax"/>
        </c:scaling>
        <c:delete val="1"/>
        <c:axPos val="b"/>
        <c:majorTickMark val="out"/>
        <c:minorTickMark val="none"/>
        <c:tickLblPos val="nextTo"/>
        <c:crossAx val="71867712"/>
        <c:crosses val="autoZero"/>
      </c:serAx>
    </c:plotArea>
    <c:legend>
      <c:legendPos val="b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zh-CN"/>
              <a:t>重量 - BMI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数据表!$B$6</c:f>
              <c:strCache>
                <c:ptCount val="1"/>
                <c:pt idx="0">
                  <c:v>体重 (kg)</c:v>
                </c:pt>
              </c:strCache>
            </c:strRef>
          </c:tx>
          <c:invertIfNegative val="0"/>
          <c:cat>
            <c:numRef>
              <c:f>数据表!$A$7:$A$11</c:f>
              <c:numCache>
                <c:formatCode>dd/mm/yyyy;@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数据表!$B$7:$B$11</c:f>
              <c:numCache>
                <c:formatCode>0.0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5369472"/>
        <c:axId val="115533504"/>
      </c:barChart>
      <c:lineChart>
        <c:grouping val="standard"/>
        <c:varyColors val="0"/>
        <c:ser>
          <c:idx val="0"/>
          <c:order val="0"/>
          <c:tx>
            <c:strRef>
              <c:f>数据表!$I$6</c:f>
              <c:strCache>
                <c:ptCount val="1"/>
                <c:pt idx="0">
                  <c:v>估计体重指数 (BMI)</c:v>
                </c:pt>
              </c:strCache>
            </c:strRef>
          </c:tx>
          <c:cat>
            <c:numRef>
              <c:f>数据表!$A$7:$A$11</c:f>
              <c:numCache>
                <c:formatCode>dd/mm/yyyy;@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数据表!$I$7:$I$11</c:f>
              <c:numCache>
                <c:formatCode>0.0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24704"/>
        <c:axId val="115534080"/>
      </c:lineChart>
      <c:dateAx>
        <c:axId val="115369472"/>
        <c:scaling>
          <c:orientation val="minMax"/>
        </c:scaling>
        <c:delete val="0"/>
        <c:axPos val="b"/>
        <c:numFmt formatCode="dd/mm/yyyy;@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5533504"/>
        <c:crosses val="autoZero"/>
        <c:auto val="1"/>
        <c:lblOffset val="100"/>
        <c:baseTimeUnit val="days"/>
      </c:dateAx>
      <c:valAx>
        <c:axId val="115533504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5369472"/>
        <c:crosses val="autoZero"/>
        <c:crossBetween val="between"/>
      </c:valAx>
      <c:valAx>
        <c:axId val="1155340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zh-CN"/>
                  <a:t>BMI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2824704"/>
        <c:crosses val="max"/>
        <c:crossBetween val="between"/>
      </c:valAx>
      <c:dateAx>
        <c:axId val="82824704"/>
        <c:scaling>
          <c:orientation val="minMax"/>
        </c:scaling>
        <c:delete val="1"/>
        <c:axPos val="b"/>
        <c:numFmt formatCode="dd/mm/yyyy;@" sourceLinked="1"/>
        <c:majorTickMark val="out"/>
        <c:minorTickMark val="none"/>
        <c:tickLblPos val="nextTo"/>
        <c:crossAx val="115534080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zh-CN"/>
              <a:t>重量 - 体脂肪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数据表!$B$6</c:f>
              <c:strCache>
                <c:ptCount val="1"/>
                <c:pt idx="0">
                  <c:v>体重 (kg)</c:v>
                </c:pt>
              </c:strCache>
            </c:strRef>
          </c:tx>
          <c:invertIfNegative val="0"/>
          <c:cat>
            <c:numRef>
              <c:f>数据表!$A$7:$A$11</c:f>
              <c:numCache>
                <c:formatCode>dd/mm/yyyy;@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数据表!$B$7:$B$11</c:f>
              <c:numCache>
                <c:formatCode>0.0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5371520"/>
        <c:axId val="115535808"/>
      </c:barChart>
      <c:lineChart>
        <c:grouping val="standard"/>
        <c:varyColors val="0"/>
        <c:ser>
          <c:idx val="1"/>
          <c:order val="1"/>
          <c:tx>
            <c:strRef>
              <c:f>数据表!$H$6</c:f>
              <c:strCache>
                <c:ptCount val="1"/>
                <c:pt idx="0">
                  <c:v>估计体脂肪百分比 (kg)</c:v>
                </c:pt>
              </c:strCache>
            </c:strRef>
          </c:tx>
          <c:cat>
            <c:numRef>
              <c:f>数据表!$A$7:$A$11</c:f>
              <c:numCache>
                <c:formatCode>dd/mm/yyyy;@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数据表!$H$7:$H$11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42912"/>
        <c:axId val="115536384"/>
      </c:lineChart>
      <c:dateAx>
        <c:axId val="115371520"/>
        <c:scaling>
          <c:orientation val="minMax"/>
        </c:scaling>
        <c:delete val="0"/>
        <c:axPos val="b"/>
        <c:numFmt formatCode="dd/mm/yyyy;@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5535808"/>
        <c:crosses val="autoZero"/>
        <c:auto val="1"/>
        <c:lblOffset val="100"/>
        <c:baseTimeUnit val="days"/>
      </c:dateAx>
      <c:valAx>
        <c:axId val="115535808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5371520"/>
        <c:crosses val="autoZero"/>
        <c:crossBetween val="between"/>
      </c:valAx>
      <c:valAx>
        <c:axId val="1155363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zh-CN"/>
                  <a:t>体脂肪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5942912"/>
        <c:crosses val="max"/>
        <c:crossBetween val="between"/>
      </c:valAx>
      <c:dateAx>
        <c:axId val="115942912"/>
        <c:scaling>
          <c:orientation val="minMax"/>
        </c:scaling>
        <c:delete val="1"/>
        <c:axPos val="b"/>
        <c:numFmt formatCode="dd/mm/yyyy;@" sourceLinked="1"/>
        <c:majorTickMark val="out"/>
        <c:minorTickMark val="none"/>
        <c:tickLblPos val="nextTo"/>
        <c:crossAx val="115536384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981075</xdr:colOff>
      <xdr:row>0</xdr:row>
      <xdr:rowOff>180975</xdr:rowOff>
    </xdr:from>
    <xdr:ext cx="1466850" cy="1047750"/>
    <xdr:pic>
      <xdr:nvPicPr>
        <xdr:cNvPr id="2" name="fitne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72350" y="1809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76275" y="3714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28650" y="320761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95325" y="342900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fitness" displayName="健康状况" ref="A6:I11" totalsRowShown="0" headerRowDxfId="9" headerRowCellStyle="Normal" dataCellStyle="Normal">
  <autoFilter ref="A6:I11"/>
  <tableColumns count="9">
    <tableColumn id="1" name="日期" dataDxfId="8" dataCellStyle="Normal"/>
    <tableColumn id="2" name="体重 (kg)" dataDxfId="7" dataCellStyle="Normal"/>
    <tableColumn id="3" name="胸围 (cm)" dataDxfId="6" dataCellStyle="Normal"/>
    <tableColumn id="4" name="腰围 (cm)" dataDxfId="5" dataCellStyle="Normal"/>
    <tableColumn id="5" name="臀围 (cm)" dataDxfId="4" dataCellStyle="Normal"/>
    <tableColumn id="6" name="估计瘦体重 (kg)" dataDxfId="3" dataCellStyle="Normal">
      <calculatedColumnFormula>(1.1*B7)-128*(B7^2/(100*$B$3)^2)</calculatedColumnFormula>
    </tableColumn>
    <tableColumn id="7" name="估计体脂肪重量 (kg)" dataDxfId="2" dataCellStyle="Normal">
      <calculatedColumnFormula>B7-F7</calculatedColumnFormula>
    </tableColumn>
    <tableColumn id="8" name="估计体脂肪百分比 (kg)" dataDxfId="1" dataCellStyle="Normal">
      <calculatedColumnFormula>IF(ISERROR((G7*100)/B7),"0.0",(G7*100)/B7)*0.01</calculatedColumnFormula>
    </tableColumn>
    <tableColumn id="9" name="估计体重指数 (BMI)" dataDxfId="0" dataCellStyle="Normal">
      <calculatedColumnFormula>(B7/($B$3*$B$3))</calculatedColumnFormula>
    </tableColumn>
  </tableColumns>
  <tableStyleInfo name="Fitness Progress Chart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2"/>
  <sheetViews>
    <sheetView showGridLines="0" tabSelected="1" topLeftCell="B1" workbookViewId="0">
      <selection activeCell="I7" sqref="I7:I11"/>
    </sheetView>
  </sheetViews>
  <sheetFormatPr defaultRowHeight="15.95" customHeight="1" x14ac:dyDescent="0.2"/>
  <cols>
    <col min="1" max="1" width="14.83203125" style="3" customWidth="1"/>
    <col min="2" max="5" width="12.83203125" style="3" customWidth="1"/>
    <col min="6" max="9" width="22.83203125" style="3" customWidth="1"/>
    <col min="10" max="16384" width="9.33203125" style="4"/>
  </cols>
  <sheetData>
    <row r="1" spans="1:9" s="5" customFormat="1" ht="48" customHeight="1" x14ac:dyDescent="0.35">
      <c r="A1" s="15" t="s">
        <v>1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 x14ac:dyDescent="0.2">
      <c r="A2"/>
      <c r="B2"/>
      <c r="C2"/>
      <c r="D2"/>
      <c r="E2"/>
      <c r="F2"/>
      <c r="G2"/>
      <c r="H2" s="4"/>
      <c r="I2" s="4"/>
    </row>
    <row r="3" spans="1:9" s="3" customFormat="1" ht="15.95" customHeight="1" x14ac:dyDescent="0.2">
      <c r="A3" s="17" t="s">
        <v>3</v>
      </c>
      <c r="B3" s="19">
        <v>1.9</v>
      </c>
      <c r="C3" s="8"/>
    </row>
    <row r="4" spans="1:9" s="6" customFormat="1" ht="15.95" customHeight="1" x14ac:dyDescent="0.2">
      <c r="A4" s="18"/>
      <c r="B4" s="20"/>
      <c r="C4" s="8"/>
      <c r="H4" s="7"/>
      <c r="I4" s="7"/>
    </row>
    <row r="5" spans="1:9" ht="15" customHeight="1" x14ac:dyDescent="0.2">
      <c r="H5" s="1"/>
      <c r="I5" s="1"/>
    </row>
    <row r="6" spans="1:9" s="2" customFormat="1" ht="26.1" customHeight="1" x14ac:dyDescent="0.2">
      <c r="A6" s="14" t="s">
        <v>0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2</v>
      </c>
    </row>
    <row r="7" spans="1:9" s="2" customFormat="1" ht="15.95" customHeight="1" x14ac:dyDescent="0.2">
      <c r="A7" s="11">
        <v>39083</v>
      </c>
      <c r="B7" s="9">
        <v>91</v>
      </c>
      <c r="C7" s="9">
        <v>106.5</v>
      </c>
      <c r="D7" s="9">
        <v>91.5</v>
      </c>
      <c r="E7" s="9">
        <v>86</v>
      </c>
      <c r="F7" s="9">
        <f>(1.1*B7)-128*(B7^2/(100*$B$3)^2)</f>
        <v>70.738005540166213</v>
      </c>
      <c r="G7" s="9">
        <f>B7-F7</f>
        <v>20.261994459833787</v>
      </c>
      <c r="H7" s="12">
        <f t="shared" ref="H7:H11" si="0">IF(ISERROR((G7*100)/B7),"0.0",(G7*100)/B7)*0.01</f>
        <v>0.22265927977839325</v>
      </c>
      <c r="I7" s="13">
        <f>(B7/($B$3*$B$3))</f>
        <v>25.207756232686982</v>
      </c>
    </row>
    <row r="8" spans="1:9" s="2" customFormat="1" ht="15.95" customHeight="1" x14ac:dyDescent="0.2">
      <c r="A8" s="11">
        <v>39090</v>
      </c>
      <c r="B8" s="9">
        <v>91</v>
      </c>
      <c r="C8" s="9">
        <v>106.5</v>
      </c>
      <c r="D8" s="9">
        <v>91.5</v>
      </c>
      <c r="E8" s="9">
        <v>86</v>
      </c>
      <c r="F8" s="9">
        <f t="shared" ref="F8:F11" si="1">(1.1*B8)-128*(B8^2/(100*$B$3)^2)</f>
        <v>70.738005540166213</v>
      </c>
      <c r="G8" s="9">
        <f>B8-F8</f>
        <v>20.261994459833787</v>
      </c>
      <c r="H8" s="12">
        <f t="shared" si="0"/>
        <v>0.22265927977839325</v>
      </c>
      <c r="I8" s="13">
        <f t="shared" ref="I8:I11" si="2">(B8/($B$3*$B$3))</f>
        <v>25.207756232686982</v>
      </c>
    </row>
    <row r="9" spans="1:9" s="2" customFormat="1" ht="15.95" customHeight="1" x14ac:dyDescent="0.2">
      <c r="A9" s="11">
        <v>39097</v>
      </c>
      <c r="B9" s="9">
        <v>90.5</v>
      </c>
      <c r="C9" s="9">
        <v>106.5</v>
      </c>
      <c r="D9" s="9">
        <v>90</v>
      </c>
      <c r="E9" s="9">
        <v>85</v>
      </c>
      <c r="F9" s="9">
        <f t="shared" si="1"/>
        <v>70.509778393351809</v>
      </c>
      <c r="G9" s="9">
        <f>B9-F9</f>
        <v>19.990221606648191</v>
      </c>
      <c r="H9" s="12">
        <f t="shared" si="0"/>
        <v>0.2208864265927977</v>
      </c>
      <c r="I9" s="13">
        <f t="shared" si="2"/>
        <v>25.069252077562329</v>
      </c>
    </row>
    <row r="10" spans="1:9" s="2" customFormat="1" ht="15.95" customHeight="1" x14ac:dyDescent="0.2">
      <c r="A10" s="11">
        <v>39104</v>
      </c>
      <c r="B10" s="9">
        <v>89.5</v>
      </c>
      <c r="C10" s="9">
        <v>106.5</v>
      </c>
      <c r="D10" s="9">
        <v>90</v>
      </c>
      <c r="E10" s="9">
        <v>84</v>
      </c>
      <c r="F10" s="9">
        <f t="shared" si="1"/>
        <v>70.048005540166201</v>
      </c>
      <c r="G10" s="9">
        <f>B10-F10</f>
        <v>19.451994459833799</v>
      </c>
      <c r="H10" s="12">
        <f t="shared" si="0"/>
        <v>0.21734072022160672</v>
      </c>
      <c r="I10" s="13">
        <f t="shared" si="2"/>
        <v>24.792243767313021</v>
      </c>
    </row>
    <row r="11" spans="1:9" s="2" customFormat="1" ht="15.95" customHeight="1" x14ac:dyDescent="0.2">
      <c r="A11" s="11">
        <v>39111</v>
      </c>
      <c r="B11" s="9">
        <v>89.5</v>
      </c>
      <c r="C11" s="9">
        <v>108</v>
      </c>
      <c r="D11" s="9">
        <v>90</v>
      </c>
      <c r="E11" s="9">
        <v>84</v>
      </c>
      <c r="F11" s="9">
        <f t="shared" si="1"/>
        <v>70.048005540166201</v>
      </c>
      <c r="G11" s="9">
        <f>B11-F11</f>
        <v>19.451994459833799</v>
      </c>
      <c r="H11" s="12">
        <f t="shared" si="0"/>
        <v>0.21734072022160672</v>
      </c>
      <c r="I11" s="13">
        <f t="shared" si="2"/>
        <v>24.792243767313021</v>
      </c>
    </row>
    <row r="12" spans="1:9" s="2" customFormat="1" ht="15.9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s="2" customFormat="1" ht="15.95" customHeight="1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9" s="2" customFormat="1" ht="15.95" customHeight="1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9" s="2" customFormat="1" ht="15.9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9" s="2" customFormat="1" ht="15.95" customHeight="1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9" s="2" customFormat="1" ht="15.95" customHeight="1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s="2" customFormat="1" ht="15.95" customHeigh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s="2" customFormat="1" ht="15.95" customHeight="1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s="2" customFormat="1" ht="15.95" customHeight="1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s="2" customFormat="1" ht="15.95" customHeight="1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s="2" customFormat="1" ht="15.95" customHeight="1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s="2" customFormat="1" ht="15.95" customHeight="1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9" s="2" customFormat="1" ht="15.95" customHeight="1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s="2" customFormat="1" ht="15.95" customHeight="1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s="2" customFormat="1" ht="15.95" customHeight="1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s="2" customFormat="1" ht="15.95" customHeight="1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s="2" customFormat="1" ht="15.95" customHeight="1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s="2" customFormat="1" ht="15.95" customHeight="1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s="2" customFormat="1" ht="15.95" customHeight="1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s="2" customFormat="1" ht="15.95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s="2" customFormat="1" ht="15.95" customHeight="1" x14ac:dyDescent="0.2">
      <c r="A32" s="3"/>
      <c r="B32" s="3"/>
      <c r="C32" s="3"/>
      <c r="D32" s="3"/>
      <c r="E32" s="3"/>
      <c r="F32" s="3"/>
      <c r="G32" s="3"/>
      <c r="H32" s="3"/>
      <c r="I32" s="3"/>
    </row>
  </sheetData>
  <mergeCells count="3">
    <mergeCell ref="A1:I1"/>
    <mergeCell ref="A3:A4"/>
    <mergeCell ref="B3:B4"/>
  </mergeCells>
  <phoneticPr fontId="1" type="noConversion"/>
  <printOptions horizontalCentered="1"/>
  <pageMargins left="0.5" right="0.5" top="0.75" bottom="0.75" header="0.5" footer="0.5"/>
  <pageSetup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905c3888-6285-45d0-bd76-60a9ac2d738c">english</DirectSourceMarket>
    <ApprovalStatus xmlns="905c3888-6285-45d0-bd76-60a9ac2d738c">InProgress</ApprovalStatus>
    <MarketSpecific xmlns="905c3888-6285-45d0-bd76-60a9ac2d738c" xsi:nil="true"/>
    <PrimaryImageGen xmlns="905c3888-6285-45d0-bd76-60a9ac2d738c">true</PrimaryImageGen>
    <ThumbnailAssetId xmlns="905c3888-6285-45d0-bd76-60a9ac2d738c" xsi:nil="true"/>
    <TPFriendlyName xmlns="905c3888-6285-45d0-bd76-60a9ac2d738c">Fitness chart for men (metric)</TPFriendlyName>
    <NumericId xmlns="905c3888-6285-45d0-bd76-60a9ac2d738c">-1</NumericId>
    <BusinessGroup xmlns="905c3888-6285-45d0-bd76-60a9ac2d738c" xsi:nil="true"/>
    <SourceTitle xmlns="905c3888-6285-45d0-bd76-60a9ac2d738c">Fitness chart for men (metric)</SourceTitle>
    <APEditor xmlns="905c3888-6285-45d0-bd76-60a9ac2d738c">
      <UserInfo>
        <DisplayName>REDMOND\v-luannv</DisplayName>
        <AccountId>95</AccountId>
        <AccountType/>
      </UserInfo>
    </APEditor>
    <OpenTemplate xmlns="905c3888-6285-45d0-bd76-60a9ac2d738c">true</OpenTemplate>
    <UALocComments xmlns="905c3888-6285-45d0-bd76-60a9ac2d738c" xsi:nil="true"/>
    <ParentAssetId xmlns="905c3888-6285-45d0-bd76-60a9ac2d738c" xsi:nil="true"/>
    <IntlLangReviewDate xmlns="905c3888-6285-45d0-bd76-60a9ac2d738c" xsi:nil="true"/>
    <PublishStatusLookup xmlns="905c3888-6285-45d0-bd76-60a9ac2d738c">
      <Value>84186</Value>
      <Value>447156</Value>
    </PublishStatusLookup>
    <MachineTranslated xmlns="905c3888-6285-45d0-bd76-60a9ac2d738c">false</MachineTranslated>
    <OriginalSourceMarket xmlns="905c3888-6285-45d0-bd76-60a9ac2d738c">english</OriginalSourceMarket>
    <TPInstallLocation xmlns="905c3888-6285-45d0-bd76-60a9ac2d738c">{My Templates}</TPInstallLocation>
    <APDescription xmlns="905c3888-6285-45d0-bd76-60a9ac2d738c" xsi:nil="true"/>
    <ClipArtFilename xmlns="905c3888-6285-45d0-bd76-60a9ac2d738c" xsi:nil="true"/>
    <ContentItem xmlns="905c3888-6285-45d0-bd76-60a9ac2d738c" xsi:nil="true"/>
    <PublishTargets xmlns="905c3888-6285-45d0-bd76-60a9ac2d738c">OfficeOnline</PublishTargets>
    <TimesCloned xmlns="905c3888-6285-45d0-bd76-60a9ac2d738c" xsi:nil="true"/>
    <AssetStart xmlns="905c3888-6285-45d0-bd76-60a9ac2d738c">2009-01-02T00:00:00+00:00</AssetStart>
    <LastHandOff xmlns="905c3888-6285-45d0-bd76-60a9ac2d738c" xsi:nil="true"/>
    <Provider xmlns="905c3888-6285-45d0-bd76-60a9ac2d738c">EY006220130</Provider>
    <AcquiredFrom xmlns="905c3888-6285-45d0-bd76-60a9ac2d738c" xsi:nil="true"/>
    <TPClientViewer xmlns="905c3888-6285-45d0-bd76-60a9ac2d738c">Microsoft Office Excel</TPClientViewer>
    <IsDeleted xmlns="905c3888-6285-45d0-bd76-60a9ac2d738c">false</IsDeleted>
    <TemplateStatus xmlns="905c3888-6285-45d0-bd76-60a9ac2d738c" xsi:nil="true"/>
    <AssetExpire xmlns="905c3888-6285-45d0-bd76-60a9ac2d738c">2029-05-12T00:00:00+00:00</AssetExpire>
    <CSXSubmissionMarket xmlns="905c3888-6285-45d0-bd76-60a9ac2d738c" xsi:nil="true"/>
    <DSATActionTaken xmlns="905c3888-6285-45d0-bd76-60a9ac2d738c" xsi:nil="true"/>
    <SubmitterId xmlns="905c3888-6285-45d0-bd76-60a9ac2d738c" xsi:nil="true"/>
    <TPExecutable xmlns="905c3888-6285-45d0-bd76-60a9ac2d738c" xsi:nil="true"/>
    <AssetType xmlns="905c3888-6285-45d0-bd76-60a9ac2d738c">TP</AssetType>
    <CSXUpdate xmlns="905c3888-6285-45d0-bd76-60a9ac2d738c">false</CSXUpdate>
    <CSXSubmissionDate xmlns="905c3888-6285-45d0-bd76-60a9ac2d738c" xsi:nil="true"/>
    <ApprovalLog xmlns="905c3888-6285-45d0-bd76-60a9ac2d738c" xsi:nil="true"/>
    <BugNumber xmlns="905c3888-6285-45d0-bd76-60a9ac2d738c" xsi:nil="true"/>
    <Milestone xmlns="905c3888-6285-45d0-bd76-60a9ac2d738c" xsi:nil="true"/>
    <OriginAsset xmlns="905c3888-6285-45d0-bd76-60a9ac2d738c" xsi:nil="true"/>
    <TPComponent xmlns="905c3888-6285-45d0-bd76-60a9ac2d738c">EXCELFiles</TPComponent>
    <AssetId xmlns="905c3888-6285-45d0-bd76-60a9ac2d738c">TP010219909</AssetId>
    <TPLaunchHelpLink xmlns="905c3888-6285-45d0-bd76-60a9ac2d738c" xsi:nil="true"/>
    <TPApplication xmlns="905c3888-6285-45d0-bd76-60a9ac2d738c">Excel</TPApplication>
    <IntlLocPriority xmlns="905c3888-6285-45d0-bd76-60a9ac2d738c" xsi:nil="true"/>
    <HandoffToMSDN xmlns="905c3888-6285-45d0-bd76-60a9ac2d738c" xsi:nil="true"/>
    <CrawlForDependencies xmlns="905c3888-6285-45d0-bd76-60a9ac2d738c">false</CrawlForDependencies>
    <PlannedPubDate xmlns="905c3888-6285-45d0-bd76-60a9ac2d738c" xsi:nil="true"/>
    <IntlLangReviewer xmlns="905c3888-6285-45d0-bd76-60a9ac2d738c" xsi:nil="true"/>
    <TrustLevel xmlns="905c3888-6285-45d0-bd76-60a9ac2d738c">1 Microsoft Managed Content</TrustLevel>
    <IsSearchable xmlns="905c3888-6285-45d0-bd76-60a9ac2d738c">false</IsSearchable>
    <TPNamespace xmlns="905c3888-6285-45d0-bd76-60a9ac2d738c">EXCEL</TPNamespace>
    <Markets xmlns="905c3888-6285-45d0-bd76-60a9ac2d738c"/>
    <UAProjectedTotalWords xmlns="905c3888-6285-45d0-bd76-60a9ac2d738c" xsi:nil="true"/>
    <IntlLangReview xmlns="905c3888-6285-45d0-bd76-60a9ac2d738c" xsi:nil="true"/>
    <OutputCachingOn xmlns="905c3888-6285-45d0-bd76-60a9ac2d738c">false</OutputCachingOn>
    <AverageRating xmlns="905c3888-6285-45d0-bd76-60a9ac2d738c" xsi:nil="true"/>
    <TPCommandLine xmlns="905c3888-6285-45d0-bd76-60a9ac2d738c">{XL} /t {FilePath}</TPCommandLine>
    <TPAppVersion xmlns="905c3888-6285-45d0-bd76-60a9ac2d738c">12</TPAppVersion>
    <APAuthor xmlns="905c3888-6285-45d0-bd76-60a9ac2d738c">
      <UserInfo>
        <DisplayName>REDMOND\cynvey</DisplayName>
        <AccountId>229</AccountId>
        <AccountType/>
      </UserInfo>
    </APAuthor>
    <EditorialStatus xmlns="905c3888-6285-45d0-bd76-60a9ac2d738c">Complete</EditorialStatus>
    <TPLaunchHelpLinkType xmlns="905c3888-6285-45d0-bd76-60a9ac2d738c">Template</TPLaunchHelpLinkType>
    <LastModifiedDateTime xmlns="905c3888-6285-45d0-bd76-60a9ac2d738c" xsi:nil="true"/>
    <UACurrentWords xmlns="905c3888-6285-45d0-bd76-60a9ac2d738c">0</UACurrentWords>
    <UALocRecommendation xmlns="905c3888-6285-45d0-bd76-60a9ac2d738c">Localize</UALocRecommendation>
    <ArtSampleDocs xmlns="905c3888-6285-45d0-bd76-60a9ac2d738c" xsi:nil="true"/>
    <UANotes xmlns="905c3888-6285-45d0-bd76-60a9ac2d738c" xsi:nil="true"/>
    <ShowIn xmlns="905c3888-6285-45d0-bd76-60a9ac2d738c" xsi:nil="true"/>
    <CSXHash xmlns="905c3888-6285-45d0-bd76-60a9ac2d738c" xsi:nil="true"/>
    <VoteCount xmlns="905c3888-6285-45d0-bd76-60a9ac2d738c" xsi:nil="true"/>
    <Description0 xmlns="a0b64b53-fba7-43ca-b952-90e5e74773dd" xsi:nil="true"/>
    <LastPublishResultLookup xmlns="905c3888-6285-45d0-bd76-60a9ac2d738c" xsi:nil="true"/>
    <Component0 xmlns="a0b64b53-fba7-43ca-b952-90e5e74773dd" xsi:nil="true"/>
    <OOCacheId xmlns="905c3888-6285-45d0-bd76-60a9ac2d738c" xsi:nil="true"/>
    <Downloads xmlns="905c3888-6285-45d0-bd76-60a9ac2d738c">0</Downloads>
    <Providers xmlns="905c3888-6285-45d0-bd76-60a9ac2d738c" xsi:nil="true"/>
    <LegacyData xmlns="905c3888-6285-45d0-bd76-60a9ac2d738c" xsi:nil="true"/>
    <TemplateTemplateType xmlns="905c3888-6285-45d0-bd76-60a9ac2d738c">Excel 2007 Default</TemplateTemplateType>
    <PolicheckWords xmlns="905c3888-6285-45d0-bd76-60a9ac2d738c" xsi:nil="true"/>
    <EditorialTags xmlns="905c3888-6285-45d0-bd76-60a9ac2d738c" xsi:nil="true"/>
    <Manager xmlns="905c3888-6285-45d0-bd76-60a9ac2d738c" xsi:nil="true"/>
    <FriendlyTitle xmlns="905c3888-6285-45d0-bd76-60a9ac2d738c" xsi:nil="true"/>
    <FeatureTagsTaxHTField0 xmlns="905c3888-6285-45d0-bd76-60a9ac2d738c">
      <Terms xmlns="http://schemas.microsoft.com/office/infopath/2007/PartnerControls"/>
    </FeatureTagsTaxHTField0>
    <LocOverallLocStatusLookup xmlns="905c3888-6285-45d0-bd76-60a9ac2d738c" xsi:nil="true"/>
    <LocPublishedLinkedAssetsLookup xmlns="905c3888-6285-45d0-bd76-60a9ac2d738c" xsi:nil="true"/>
    <InternalTagsTaxHTField0 xmlns="905c3888-6285-45d0-bd76-60a9ac2d738c">
      <Terms xmlns="http://schemas.microsoft.com/office/infopath/2007/PartnerControls"/>
    </InternalTagsTaxHTField0>
    <LocComments xmlns="905c3888-6285-45d0-bd76-60a9ac2d738c" xsi:nil="true"/>
    <LocProcessedForMarketsLookup xmlns="905c3888-6285-45d0-bd76-60a9ac2d738c" xsi:nil="true"/>
    <LocalizationTagsTaxHTField0 xmlns="905c3888-6285-45d0-bd76-60a9ac2d738c">
      <Terms xmlns="http://schemas.microsoft.com/office/infopath/2007/PartnerControls"/>
    </LocalizationTagsTaxHTField0>
    <LocLastLocAttemptVersionTypeLookup xmlns="905c3888-6285-45d0-bd76-60a9ac2d738c" xsi:nil="true"/>
    <BlockPublish xmlns="905c3888-6285-45d0-bd76-60a9ac2d738c" xsi:nil="true"/>
    <CampaignTagsTaxHTField0 xmlns="905c3888-6285-45d0-bd76-60a9ac2d738c">
      <Terms xmlns="http://schemas.microsoft.com/office/infopath/2007/PartnerControls"/>
    </CampaignTagsTaxHTField0>
    <LocManualTestRequired xmlns="905c3888-6285-45d0-bd76-60a9ac2d738c" xsi:nil="true"/>
    <RecommendationsModifier xmlns="905c3888-6285-45d0-bd76-60a9ac2d738c" xsi:nil="true"/>
    <LocOverallPreviewStatusLookup xmlns="905c3888-6285-45d0-bd76-60a9ac2d738c" xsi:nil="true"/>
    <LocOverallPublishStatusLookup xmlns="905c3888-6285-45d0-bd76-60a9ac2d738c" xsi:nil="true"/>
    <TaxCatchAll xmlns="905c3888-6285-45d0-bd76-60a9ac2d738c"/>
    <LocNewPublishedVersionLookup xmlns="905c3888-6285-45d0-bd76-60a9ac2d738c" xsi:nil="true"/>
    <LocPublishedDependentAssetsLookup xmlns="905c3888-6285-45d0-bd76-60a9ac2d738c" xsi:nil="true"/>
    <LocOverallHandbackStatusLookup xmlns="905c3888-6285-45d0-bd76-60a9ac2d738c" xsi:nil="true"/>
    <LocProcessedForHandoffsLookup xmlns="905c3888-6285-45d0-bd76-60a9ac2d738c" xsi:nil="true"/>
    <LocLastLocAttemptVersionLookup xmlns="905c3888-6285-45d0-bd76-60a9ac2d738c">40311</LocLastLocAttemptVersionLookup>
    <LocRecommendedHandoff xmlns="905c3888-6285-45d0-bd76-60a9ac2d738c" xsi:nil="true"/>
    <ScenarioTagsTaxHTField0 xmlns="905c3888-6285-45d0-bd76-60a9ac2d738c">
      <Terms xmlns="http://schemas.microsoft.com/office/infopath/2007/PartnerControls"/>
    </ScenarioTagsTaxHTField0>
    <OriginalRelease xmlns="905c3888-6285-45d0-bd76-60a9ac2d738c">14</OriginalRelease>
    <LocMarketGroupTiers2 xmlns="905c3888-6285-45d0-bd76-60a9ac2d738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2BF4B3E-48D0-49B5-818F-704885DAE980}"/>
</file>

<file path=customXml/itemProps2.xml><?xml version="1.0" encoding="utf-8"?>
<ds:datastoreItem xmlns:ds="http://schemas.openxmlformats.org/officeDocument/2006/customXml" ds:itemID="{E7A7FB3F-13F6-48BE-9FA6-5BF893FC45E8}"/>
</file>

<file path=customXml/itemProps3.xml><?xml version="1.0" encoding="utf-8"?>
<ds:datastoreItem xmlns:ds="http://schemas.openxmlformats.org/officeDocument/2006/customXml" ds:itemID="{A7F72396-A6B3-4656-A980-32069DE8FF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数据表</vt:lpstr>
      <vt:lpstr>测量值</vt:lpstr>
      <vt:lpstr>重量 - BMI</vt:lpstr>
      <vt:lpstr>重量 - 体脂肪</vt:lpstr>
      <vt:lpstr>数据表!Print_Area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 chart for men (metric)</dc:title>
  <dc:creator/>
  <cp:lastModifiedBy/>
  <dcterms:created xsi:type="dcterms:W3CDTF">2006-08-10T17:39:33Z</dcterms:created>
  <dcterms:modified xsi:type="dcterms:W3CDTF">2012-05-25T07:37:49Z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PolicheckStatus">
    <vt:i4>0</vt:i4>
  </property>
  <property fmtid="{D5CDD505-2E9C-101B-9397-08002B2CF9AE}" pid="9" name="APTrustLevel">
    <vt:r8>1</vt:r8>
  </property>
  <property fmtid="{D5CDD505-2E9C-101B-9397-08002B2CF9AE}" pid="10" name="Order">
    <vt:r8>6858800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