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filterPrivacy="1"/>
  <xr:revisionPtr revIDLastSave="0" documentId="13_ncr:1_{75051040-FBA0-408A-8A1A-450636EB41EE}" xr6:coauthVersionLast="43" xr6:coauthVersionMax="43" xr10:uidLastSave="{00000000-0000-0000-0000-000000000000}"/>
  <bookViews>
    <workbookView xWindow="-120" yWindow="-120" windowWidth="24240" windowHeight="17640" xr2:uid="{00000000-000D-0000-FFFF-FFFF00000000}"/>
  </bookViews>
  <sheets>
    <sheet name="预算汇总" sheetId="1" r:id="rId1"/>
    <sheet name="费用明细" sheetId="2" r:id="rId2"/>
    <sheet name="图标数据" sheetId="3" state="hidden" r:id="rId3"/>
  </sheets>
  <definedNames>
    <definedName name="AllottedFunds">预算汇总!$C$15</definedName>
    <definedName name="ColumnTitle2">数据[[#Headers],[物品]]</definedName>
    <definedName name="ColumnTitleRegion1..D4.2">费用明细!$B$3</definedName>
    <definedName name="FundsRemaining">INDEX(财务[[#All],[列2]],ROWS(财务[[#All],[列2]]),1)</definedName>
    <definedName name="FundsRemainingLabel">预算汇总!$B$17</definedName>
    <definedName name="FundsUsed">预算汇总!$C$16</definedName>
    <definedName name="FundsUsedLabel">预算汇总!$B$16</definedName>
    <definedName name="_xlnm.Print_Titles" localSheetId="1">费用明细!$5:$5</definedName>
    <definedName name="RowTitleRegion1..C11">预算汇总!$B$4</definedName>
    <definedName name="Slicer_Category">#N/A</definedName>
    <definedName name="标题1">预算汇总!$B$13</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5:slicerCaches>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7" i="2" l="1"/>
  <c r="C4" i="2" l="1"/>
  <c r="C15" i="1" l="1"/>
  <c r="B4" i="2" l="1"/>
  <c r="C16" i="1"/>
  <c r="C17" i="1" l="1"/>
  <c r="A4" i="3" l="1"/>
  <c r="A3" i="3"/>
  <c r="D4" i="2"/>
</calcChain>
</file>

<file path=xl/sharedStrings.xml><?xml version="1.0" encoding="utf-8"?>
<sst xmlns="http://schemas.openxmlformats.org/spreadsheetml/2006/main" count="79" uniqueCount="56">
  <si>
    <t>住宅</t>
  </si>
  <si>
    <t>项目信息</t>
  </si>
  <si>
    <t>项目名称</t>
  </si>
  <si>
    <t>项目描述</t>
  </si>
  <si>
    <t>承包商</t>
  </si>
  <si>
    <t>许可/保税号</t>
  </si>
  <si>
    <t>联系人姓名</t>
  </si>
  <si>
    <t>网站</t>
  </si>
  <si>
    <t>电话</t>
  </si>
  <si>
    <t>地址</t>
  </si>
  <si>
    <t>财务状况</t>
  </si>
  <si>
    <t>现金金额</t>
  </si>
  <si>
    <t>筹措金额</t>
  </si>
  <si>
    <t>分配的资金总额</t>
  </si>
  <si>
    <t>目前已用资金</t>
  </si>
  <si>
    <t>剩余资金</t>
  </si>
  <si>
    <t>厨房改造</t>
  </si>
  <si>
    <t>拆除旧地板，换上新瓷砖。抛光并平整所有新地板。将目前的橱柜换成更时尚的款式。抛光并平整所有橱柜。</t>
  </si>
  <si>
    <t>Alpine Ski House</t>
  </si>
  <si>
    <t>C#12345678</t>
  </si>
  <si>
    <t>米申</t>
  </si>
  <si>
    <t>http://www.alpineskihouse.com/</t>
  </si>
  <si>
    <t>上海浦东新区浦东大道 789 号，邮编 200135</t>
  </si>
  <si>
    <t>费用明细</t>
  </si>
  <si>
    <t>清单</t>
  </si>
  <si>
    <t>分配的项目资金</t>
  </si>
  <si>
    <t>物品</t>
  </si>
  <si>
    <t>瓷砖地板</t>
  </si>
  <si>
    <t>地板胶</t>
  </si>
  <si>
    <t>地板</t>
  </si>
  <si>
    <t>地板填缝</t>
  </si>
  <si>
    <t>地板平整</t>
  </si>
  <si>
    <t>新橱柜</t>
  </si>
  <si>
    <t>橱柜涂料</t>
  </si>
  <si>
    <t>橱柜五金</t>
  </si>
  <si>
    <t>拆除地板</t>
  </si>
  <si>
    <t>剥去地板胶</t>
  </si>
  <si>
    <t>铺地板沙</t>
  </si>
  <si>
    <t>准备地板</t>
  </si>
  <si>
    <t>安装地板</t>
  </si>
  <si>
    <t>拆除旧橱柜</t>
  </si>
  <si>
    <t>准备橱柜区域</t>
  </si>
  <si>
    <t>安装新橱柜</t>
  </si>
  <si>
    <t>橱柜填缝</t>
  </si>
  <si>
    <t>橱柜上涂料</t>
  </si>
  <si>
    <t>安装橱柜五金</t>
  </si>
  <si>
    <t>类别</t>
  </si>
  <si>
    <t>材料</t>
  </si>
  <si>
    <t>人工</t>
  </si>
  <si>
    <t>金额</t>
  </si>
  <si>
    <t>预算摘要</t>
  </si>
  <si>
    <t>此工作表应继续保持隐藏状态。</t>
  </si>
  <si>
    <t>图表标签</t>
  </si>
  <si>
    <t>费用</t>
    <phoneticPr fontId="20" type="noConversion"/>
  </si>
  <si>
    <t>装修预算</t>
    <phoneticPr fontId="20" type="noConversion"/>
  </si>
  <si>
    <t>汇总</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</si>
</sst>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0_);_(* \(#,##0\);_(* &quot;-&quot;_);_(@_)"/>
    <numFmt numFmtId="43" formatCode="_(* #,##0.00_);_(* \(#,##0.00\);_(* &quot;-&quot;??_);_(@_)"/>
    <numFmt numFmtId="164" formatCode="&quot;¥&quot;#,##0.00;&quot;¥&quot;\-#,##0.00"/>
    <numFmt numFmtId="165" formatCode="[&lt;=9999999]###\-####;\(###\)\ ###\-####"/>
    <numFmt numFmtId="166" formatCode="&quot;¥&quot;#,##0.00_);[Red]\(&quot;¥&quot;#,##0.00\)"/>
    <numFmt numFmtId="167" formatCode="&quot;¥&quot;#,##0_);[Red]\(&quot;¥&quot;#,##0\)"/>
  </numFmts>
  <fonts count="21" x14ac:knownFonts="1">
    <font>
      <sz val="12"/>
      <color theme="4" tint="-0.499984740745262"/>
      <name val="Microsoft YaHei UI"/>
      <family val="2"/>
      <charset val="134"/>
    </font>
    <font>
      <sz val="12"/>
      <color theme="4" tint="-0.499984740745262"/>
      <name val="Microsoft YaHei UI"/>
      <family val="2"/>
      <charset val="134"/>
    </font>
    <font>
      <sz val="11"/>
      <color theme="1"/>
      <name val="Microsoft YaHei UI"/>
      <family val="2"/>
      <charset val="134"/>
    </font>
    <font>
      <sz val="11"/>
      <color rgb="FF006100"/>
      <name val="Microsoft YaHei UI"/>
      <family val="2"/>
      <charset val="134"/>
    </font>
    <font>
      <sz val="12"/>
      <color theme="0"/>
      <name val="Microsoft YaHei UI"/>
      <family val="2"/>
      <charset val="134"/>
    </font>
    <font>
      <sz val="11"/>
      <color rgb="FF9C0006"/>
      <name val="Microsoft YaHei UI"/>
      <family val="2"/>
      <charset val="134"/>
    </font>
    <font>
      <sz val="48"/>
      <color theme="2"/>
      <name val="Microsoft YaHei UI"/>
      <family val="2"/>
      <charset val="134"/>
    </font>
    <font>
      <sz val="14"/>
      <color theme="2"/>
      <name val="Microsoft YaHei UI"/>
      <family val="2"/>
      <charset val="134"/>
    </font>
    <font>
      <sz val="12"/>
      <color theme="5" tint="-0.24994659260841701"/>
      <name val="Microsoft YaHei UI"/>
      <family val="2"/>
      <charset val="134"/>
    </font>
    <font>
      <sz val="12"/>
      <color theme="4"/>
      <name val="Microsoft YaHei UI"/>
      <family val="2"/>
      <charset val="134"/>
    </font>
    <font>
      <sz val="11"/>
      <color theme="5" tint="-0.24994659260841701"/>
      <name val="Microsoft YaHei UI"/>
      <family val="2"/>
      <charset val="134"/>
    </font>
    <font>
      <b/>
      <sz val="11"/>
      <color theme="0"/>
      <name val="Microsoft YaHei UI"/>
      <family val="2"/>
      <charset val="134"/>
    </font>
    <font>
      <b/>
      <sz val="12"/>
      <color theme="4" tint="-0.499984740745262"/>
      <name val="Microsoft YaHei UI"/>
      <family val="2"/>
      <charset val="134"/>
    </font>
    <font>
      <sz val="11"/>
      <color theme="0"/>
      <name val="Microsoft YaHei UI"/>
      <family val="2"/>
      <charset val="134"/>
    </font>
    <font>
      <i/>
      <sz val="11"/>
      <color rgb="FF7F7F7F"/>
      <name val="Microsoft YaHei UI"/>
      <family val="2"/>
      <charset val="134"/>
    </font>
    <font>
      <sz val="11"/>
      <color rgb="FFFF0000"/>
      <name val="Microsoft YaHei UI"/>
      <family val="2"/>
      <charset val="134"/>
    </font>
    <font>
      <b/>
      <sz val="11"/>
      <color rgb="FFFA7D00"/>
      <name val="Microsoft YaHei UI"/>
      <family val="2"/>
      <charset val="134"/>
    </font>
    <font>
      <b/>
      <sz val="11"/>
      <color rgb="FF3F3F3F"/>
      <name val="Microsoft YaHei UI"/>
      <family val="2"/>
      <charset val="134"/>
    </font>
    <font>
      <sz val="11"/>
      <color rgb="FF9C5700"/>
      <name val="Microsoft YaHei UI"/>
      <family val="2"/>
      <charset val="134"/>
    </font>
    <font>
      <sz val="11"/>
      <color rgb="FFFA7D00"/>
      <name val="Microsoft YaHei UI"/>
      <family val="2"/>
      <charset val="134"/>
    </font>
    <font>
      <sz val="9"/>
      <name val="Microsoft YaHei UI"/>
      <family val="2"/>
      <charset val="134"/>
    </font>
  </fonts>
  <fills count="36">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thick">
        <color theme="4"/>
      </bottom>
      <diagonal/>
    </border>
    <border>
      <left/>
      <right/>
      <top/>
      <bottom style="thin">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horizontal="left" vertical="center" wrapText="1"/>
    </xf>
    <xf numFmtId="0" fontId="7" fillId="2" borderId="0" applyNumberFormat="0" applyProtection="0">
      <alignment vertical="center" wrapText="1"/>
    </xf>
    <xf numFmtId="0" fontId="8" fillId="0" borderId="1" applyNumberFormat="0" applyFill="0" applyProtection="0"/>
    <xf numFmtId="0" fontId="9" fillId="0" borderId="2" applyNumberFormat="0" applyFont="0" applyFill="0" applyAlignment="0" applyProtection="0"/>
    <xf numFmtId="0" fontId="9" fillId="0" borderId="2" applyNumberFormat="0" applyFill="0" applyAlignment="0" applyProtection="0">
      <alignment vertical="center"/>
    </xf>
    <xf numFmtId="0" fontId="10" fillId="5" borderId="0" applyNumberFormat="0" applyFill="0" applyBorder="0" applyProtection="0"/>
    <xf numFmtId="164" fontId="1" fillId="0" borderId="0" applyFill="0" applyBorder="0" applyProtection="0">
      <alignment horizontal="right" vertical="center"/>
    </xf>
    <xf numFmtId="167" fontId="1" fillId="0" borderId="0" applyFill="0" applyBorder="0" applyAlignment="0" applyProtection="0"/>
    <xf numFmtId="0" fontId="6" fillId="2" borderId="0" applyNumberFormat="0" applyBorder="0" applyProtection="0">
      <alignment vertical="center"/>
    </xf>
    <xf numFmtId="166" fontId="12" fillId="4" borderId="0" applyFill="0" applyBorder="0" applyProtection="0">
      <alignment horizontal="left" vertical="top"/>
    </xf>
    <xf numFmtId="0" fontId="1" fillId="5" borderId="0" applyNumberFormat="0" applyBorder="0" applyAlignment="0" applyProtection="0"/>
    <xf numFmtId="165" fontId="1" fillId="0" borderId="0" applyFont="0" applyFill="0" applyBorder="0" applyAlignment="0">
      <alignment horizontal="left" vertical="center" wrapText="1"/>
    </xf>
    <xf numFmtId="0" fontId="1" fillId="3" borderId="0" applyNumberFormat="0" applyFill="0" applyBorder="0" applyAlignment="0" applyProtection="0">
      <alignment horizontal="left" vertical="center"/>
    </xf>
    <xf numFmtId="0" fontId="1" fillId="0" borderId="0" applyNumberFormat="0" applyFill="0" applyBorder="0" applyAlignment="0" applyProtection="0">
      <alignment vertical="center" wrapText="1"/>
    </xf>
    <xf numFmtId="0" fontId="4" fillId="6" borderId="0" applyNumberFormat="0" applyFill="0" applyBorder="0" applyAlignment="0">
      <alignment horizontal="left" vertical="center"/>
    </xf>
    <xf numFmtId="0" fontId="2" fillId="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3" fillId="8" borderId="0" applyNumberFormat="0" applyBorder="0" applyAlignment="0" applyProtection="0"/>
    <xf numFmtId="0" fontId="5" fillId="9" borderId="0" applyNumberFormat="0" applyBorder="0" applyAlignment="0" applyProtection="0"/>
    <xf numFmtId="0" fontId="18" fillId="10" borderId="0" applyNumberFormat="0" applyBorder="0" applyAlignment="0" applyProtection="0"/>
    <xf numFmtId="0" fontId="17" fillId="11" borderId="3" applyNumberFormat="0" applyAlignment="0" applyProtection="0"/>
    <xf numFmtId="0" fontId="16" fillId="11" borderId="4" applyNumberFormat="0" applyAlignment="0" applyProtection="0"/>
    <xf numFmtId="0" fontId="19" fillId="0" borderId="5" applyNumberFormat="0" applyFill="0" applyAlignment="0" applyProtection="0"/>
    <xf numFmtId="0" fontId="11" fillId="12" borderId="6" applyNumberFormat="0" applyAlignment="0" applyProtection="0"/>
    <xf numFmtId="0" fontId="15" fillId="0" borderId="0" applyNumberFormat="0" applyFill="0" applyBorder="0" applyAlignment="0" applyProtection="0"/>
    <xf numFmtId="0" fontId="1" fillId="13" borderId="7" applyNumberFormat="0" applyFont="0" applyAlignment="0" applyProtection="0"/>
    <xf numFmtId="0" fontId="14" fillId="0" borderId="0" applyNumberFormat="0" applyFill="0" applyBorder="0" applyAlignment="0" applyProtection="0"/>
    <xf numFmtId="0" fontId="13"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cellStyleXfs>
  <cellXfs count="28">
    <xf numFmtId="0" fontId="0" fillId="0" borderId="0" xfId="0">
      <alignment horizontal="left" vertical="center" wrapText="1"/>
    </xf>
    <xf numFmtId="0" fontId="0" fillId="0" borderId="0" xfId="0" applyAlignment="1">
      <alignment vertical="center"/>
    </xf>
    <xf numFmtId="0" fontId="0" fillId="0" borderId="0" xfId="0" applyAlignment="1">
      <alignment horizontal="left" vertical="center"/>
    </xf>
    <xf numFmtId="0" fontId="7" fillId="2" borderId="0" xfId="1">
      <alignment vertical="center" wrapText="1"/>
    </xf>
    <xf numFmtId="0" fontId="6" fillId="2" borderId="0" xfId="8">
      <alignment vertical="center"/>
    </xf>
    <xf numFmtId="0" fontId="8" fillId="0" borderId="1" xfId="2"/>
    <xf numFmtId="0" fontId="0" fillId="0" borderId="0" xfId="0">
      <alignment horizontal="left" vertical="center" wrapText="1"/>
    </xf>
    <xf numFmtId="0" fontId="4" fillId="0" borderId="0" xfId="14" applyFill="1" applyAlignment="1">
      <alignment horizontal="left" vertical="center" wrapText="1"/>
    </xf>
    <xf numFmtId="0" fontId="9" fillId="0" borderId="2" xfId="4" applyAlignment="1">
      <alignment horizontal="left" vertical="center" wrapText="1"/>
    </xf>
    <xf numFmtId="0" fontId="0" fillId="0" borderId="0" xfId="0" applyFont="1" applyFill="1" applyBorder="1">
      <alignment horizontal="left" vertical="center" wrapText="1"/>
    </xf>
    <xf numFmtId="164" fontId="1" fillId="0" borderId="0" xfId="6" applyFill="1" applyBorder="1">
      <alignment horizontal="right" vertical="center"/>
    </xf>
    <xf numFmtId="167" fontId="2" fillId="7" borderId="0" xfId="15" applyNumberFormat="1" applyBorder="1" applyAlignment="1">
      <alignment horizontal="left" vertical="center"/>
    </xf>
    <xf numFmtId="164" fontId="0" fillId="0" borderId="0" xfId="0" applyNumberFormat="1" applyFont="1" applyFill="1" applyBorder="1" applyAlignment="1">
      <alignment horizontal="right" vertical="center"/>
    </xf>
    <xf numFmtId="0" fontId="9" fillId="0" borderId="0" xfId="0" applyFont="1" applyFill="1" applyAlignment="1">
      <alignment vertical="center"/>
    </xf>
    <xf numFmtId="0" fontId="8" fillId="0" borderId="1" xfId="2" applyFont="1"/>
    <xf numFmtId="0" fontId="1" fillId="0" borderId="0" xfId="0" applyFont="1">
      <alignment horizontal="left" vertical="center" wrapText="1"/>
    </xf>
    <xf numFmtId="0" fontId="10" fillId="0" borderId="0" xfId="5" applyFont="1" applyFill="1"/>
    <xf numFmtId="0" fontId="0" fillId="0" borderId="0" xfId="0" applyFont="1">
      <alignment horizontal="left" vertical="center" wrapText="1"/>
    </xf>
    <xf numFmtId="0" fontId="4" fillId="0" borderId="0" xfId="14" applyFont="1" applyFill="1" applyAlignment="1">
      <alignment horizontal="left" vertical="center" wrapText="1"/>
    </xf>
    <xf numFmtId="0" fontId="6" fillId="2" borderId="0" xfId="8" applyFont="1">
      <alignment vertical="center"/>
    </xf>
    <xf numFmtId="0" fontId="7" fillId="2" borderId="0" xfId="1" applyFont="1">
      <alignment vertical="center" wrapText="1"/>
    </xf>
    <xf numFmtId="166" fontId="12" fillId="0" borderId="0" xfId="9" applyFont="1" applyFill="1">
      <alignment horizontal="left" vertical="top"/>
    </xf>
    <xf numFmtId="167" fontId="1" fillId="0" borderId="0" xfId="7" applyNumberFormat="1" applyFill="1" applyBorder="1" applyAlignment="1">
      <alignment horizontal="left" vertical="center"/>
    </xf>
    <xf numFmtId="0" fontId="0" fillId="0" borderId="0" xfId="0" applyFont="1" applyFill="1" applyBorder="1" applyAlignment="1">
      <alignment horizontal="left" vertical="center"/>
    </xf>
    <xf numFmtId="0" fontId="2" fillId="7" borderId="0" xfId="15" applyBorder="1" applyAlignment="1">
      <alignment horizontal="left" vertical="center"/>
    </xf>
    <xf numFmtId="165" fontId="0" fillId="0" borderId="2" xfId="11" applyFont="1" applyBorder="1" applyAlignment="1">
      <alignment horizontal="left" vertical="center" wrapText="1"/>
    </xf>
    <xf numFmtId="0" fontId="0" fillId="0" borderId="2" xfId="3" applyFont="1" applyAlignment="1">
      <alignment horizontal="left" vertical="center" wrapText="1"/>
    </xf>
    <xf numFmtId="0" fontId="7" fillId="2" borderId="0" xfId="1" applyFont="1">
      <alignment vertical="center" wrapText="1"/>
    </xf>
  </cellXfs>
  <cellStyles count="51">
    <cellStyle name="20% - Accent1" xfId="10" builtinId="30" customBuiltin="1"/>
    <cellStyle name="20% - Accent2" xfId="33" builtinId="34" customBuiltin="1"/>
    <cellStyle name="20% - Accent3" xfId="15" builtinId="38" customBuiltin="1"/>
    <cellStyle name="20% - Accent4" xfId="40" builtinId="42" customBuiltin="1"/>
    <cellStyle name="20% - Accent5" xfId="44" builtinId="46" customBuiltin="1"/>
    <cellStyle name="20% - Accent6" xfId="48" builtinId="50" customBuiltin="1"/>
    <cellStyle name="40% - Accent1" xfId="30" builtinId="31" customBuiltin="1"/>
    <cellStyle name="40% - Accent2" xfId="34"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1" builtinId="32" customBuiltin="1"/>
    <cellStyle name="60% - Accent2" xfId="35"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9" builtinId="29" customBuiltin="1"/>
    <cellStyle name="Accent2" xfId="32" builtinId="33" customBuiltin="1"/>
    <cellStyle name="Accent3" xfId="36" builtinId="37" customBuiltin="1"/>
    <cellStyle name="Accent4" xfId="39" builtinId="41" customBuiltin="1"/>
    <cellStyle name="Accent5" xfId="43" builtinId="45" customBuiltin="1"/>
    <cellStyle name="Accent6" xfId="47" builtinId="49" customBuiltin="1"/>
    <cellStyle name="Bad" xfId="20" builtinId="27" customBuiltin="1"/>
    <cellStyle name="Calculation" xfId="23" builtinId="22" customBuiltin="1"/>
    <cellStyle name="Check Cell" xfId="25" builtinId="23" customBuiltin="1"/>
    <cellStyle name="Comma" xfId="16" builtinId="3" customBuiltin="1"/>
    <cellStyle name="Comma [0]" xfId="17" builtinId="6" customBuiltin="1"/>
    <cellStyle name="Currency" xfId="6" builtinId="4" customBuiltin="1"/>
    <cellStyle name="Currency [0]" xfId="7" builtinId="7" customBuiltin="1"/>
    <cellStyle name="Explanatory Text" xfId="28" builtinId="53" customBuiltin="1"/>
    <cellStyle name="Followed Hyperlink" xfId="13" builtinId="9" customBuiltin="1"/>
    <cellStyle name="Good" xfId="19" builtinId="26" customBuiltin="1"/>
    <cellStyle name="Heading 1" xfId="1" builtinId="16" customBuiltin="1"/>
    <cellStyle name="Heading 2" xfId="2" builtinId="17" customBuiltin="1"/>
    <cellStyle name="Heading 3" xfId="4" builtinId="18" customBuiltin="1"/>
    <cellStyle name="Heading 4" xfId="5" builtinId="19" customBuiltin="1"/>
    <cellStyle name="Hyperlink" xfId="12" builtinId="8" customBuiltin="1"/>
    <cellStyle name="Input" xfId="3" builtinId="20" customBuiltin="1"/>
    <cellStyle name="Linked Cell" xfId="24" builtinId="24" customBuiltin="1"/>
    <cellStyle name="Neutral" xfId="21" builtinId="28" customBuiltin="1"/>
    <cellStyle name="Normal" xfId="0" builtinId="0" customBuiltin="1"/>
    <cellStyle name="Note" xfId="27" builtinId="10" customBuiltin="1"/>
    <cellStyle name="Output" xfId="22" builtinId="21" customBuiltin="1"/>
    <cellStyle name="Percent" xfId="18" builtinId="5" customBuiltin="1"/>
    <cellStyle name="Title" xfId="8" builtinId="15" customBuiltin="1"/>
    <cellStyle name="Total" xfId="9" builtinId="25" customBuiltin="1"/>
    <cellStyle name="Warning Text" xfId="26" builtinId="11" customBuiltin="1"/>
    <cellStyle name="导航链接" xfId="14" xr:uid="{00000000-0005-0000-0000-00000B000000}"/>
    <cellStyle name="电话" xfId="11" xr:uid="{00000000-0005-0000-0000-00000D000000}"/>
  </cellStyles>
  <dxfs count="19">
    <dxf>
      <font>
        <b val="0"/>
        <i val="0"/>
        <strike val="0"/>
        <condense val="0"/>
        <extend val="0"/>
        <outline val="0"/>
        <shadow val="0"/>
        <u val="none"/>
        <vertAlign val="baseline"/>
        <sz val="12"/>
        <color theme="4" tint="-0.499984740745262"/>
        <name val="Microsoft YaHei UI"/>
        <family val="2"/>
        <charset val="134"/>
        <scheme val="none"/>
      </font>
      <numFmt numFmtId="164" formatCode="&quot;¥&quot;#,##0.00;&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4" tint="-0.499984740745262"/>
        <name val="Microsoft YaHei UI"/>
        <family val="2"/>
        <charset val="134"/>
        <scheme val="none"/>
      </font>
      <fill>
        <patternFill patternType="none">
          <fgColor indexed="64"/>
          <bgColor indexed="65"/>
        </patternFill>
      </fill>
      <border diagonalUp="0" diagonalDown="0" outline="0">
        <left/>
        <right/>
        <top/>
        <bottom/>
      </border>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2"/>
        <color theme="4" tint="-0.499984740745262"/>
        <name val="Microsoft YaHei UI"/>
        <family val="2"/>
        <charset val="134"/>
        <scheme val="none"/>
      </font>
      <fill>
        <patternFill patternType="none">
          <fgColor indexed="64"/>
          <bgColor indexed="65"/>
        </patternFill>
      </fill>
      <border diagonalUp="0" diagonalDown="0" outline="0">
        <left/>
        <right/>
        <top/>
        <bottom/>
      </border>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numFmt numFmtId="168" formatCode="&quot;$&quot;#,##0.00"/>
    </dxf>
    <dxf>
      <numFmt numFmtId="167" formatCode="&quot;¥&quot;#,##0_);[Red]\(&quot;¥&quot;#,##0\)"/>
    </dxf>
    <dxf>
      <alignment horizontal="left" vertical="center" textRotation="0" wrapText="0" indent="0" justifyLastLine="0" shrinkToFit="0" readingOrder="0"/>
    </dxf>
    <dxf>
      <fill>
        <patternFill patternType="none">
          <fgColor indexed="64"/>
          <bgColor auto="1"/>
        </patternFill>
      </fill>
    </dxf>
    <dxf>
      <font>
        <b val="0"/>
        <i val="0"/>
        <sz val="12"/>
        <color theme="5" tint="-0.24994659260841701"/>
        <name val="Microsoft YaHei UI"/>
        <family val="2"/>
        <charset val="134"/>
        <scheme val="none"/>
      </font>
      <border diagonalUp="0" diagonalDown="0">
        <left/>
        <right/>
        <top/>
        <bottom style="medium">
          <color theme="4"/>
        </bottom>
        <vertical/>
        <horizontal/>
      </border>
    </dxf>
    <dxf>
      <font>
        <b val="0"/>
        <i val="0"/>
        <sz val="11"/>
        <color theme="0"/>
        <name val="Microsoft YaHei UI"/>
        <family val="2"/>
        <charset val="134"/>
        <scheme val="none"/>
      </font>
      <border diagonalUp="0" diagonalDown="0">
        <left/>
        <right/>
        <top/>
        <bottom/>
        <vertical/>
        <horizontal/>
      </border>
    </dxf>
    <dxf>
      <font>
        <color theme="4" tint="-0.499984740745262"/>
      </font>
      <border diagonalUp="0" diagonalDown="0">
        <left/>
        <right/>
        <top style="thin">
          <color theme="4"/>
        </top>
        <bottom style="thin">
          <color theme="4"/>
        </bottom>
        <vertical/>
        <horizontal style="thin">
          <color theme="4"/>
        </horizontal>
      </border>
    </dxf>
    <dxf>
      <font>
        <b val="0"/>
        <i val="0"/>
        <color theme="4"/>
      </font>
      <border diagonalUp="0" diagonalDown="0">
        <left/>
        <right/>
        <top style="thin">
          <color theme="4"/>
        </top>
        <bottom style="thin">
          <color theme="4"/>
        </bottom>
        <vertical/>
        <horizontal style="thin">
          <color theme="4"/>
        </horizontal>
      </border>
    </dxf>
    <dxf>
      <font>
        <color theme="4" tint="-0.499984740745262"/>
      </font>
      <border diagonalUp="0" diagonalDown="0">
        <left/>
        <right/>
        <top style="thin">
          <color theme="4"/>
        </top>
        <bottom style="thin">
          <color theme="4"/>
        </bottom>
        <vertical/>
        <horizontal style="thin">
          <color theme="4"/>
        </horizontal>
      </border>
    </dxf>
    <dxf>
      <font>
        <b val="0"/>
        <i val="0"/>
        <color theme="5" tint="-0.24994659260841701"/>
      </font>
      <border diagonalUp="0" diagonalDown="0">
        <left/>
        <right/>
        <top/>
        <bottom style="medium">
          <color theme="4"/>
        </bottom>
        <vertical/>
        <horizontal/>
      </border>
    </dxf>
    <dxf>
      <font>
        <b val="0"/>
        <i val="0"/>
        <color theme="4"/>
      </font>
      <fill>
        <patternFill patternType="none">
          <bgColor auto="1"/>
        </patternFill>
      </fill>
      <border diagonalUp="0" diagonalDown="0">
        <left/>
        <right/>
        <top style="thick">
          <color theme="4"/>
        </top>
        <bottom style="thin">
          <color theme="4"/>
        </bottom>
        <vertical/>
        <horizontal style="thin">
          <color theme="4"/>
        </horizontal>
      </border>
    </dxf>
  </dxfs>
  <tableStyles count="2" defaultTableStyle="家庭装修预算" defaultPivotStyle="PivotStyleLight16">
    <tableStyle name="家庭装修预算" pivot="0" count="5" xr9:uid="{00000000-0011-0000-FFFF-FFFF00000000}">
      <tableStyleElement type="wholeTable" dxfId="18"/>
      <tableStyleElement type="headerRow" dxfId="17"/>
      <tableStyleElement type="totalRow" dxfId="16"/>
      <tableStyleElement type="firstColumn" dxfId="15"/>
      <tableStyleElement type="lastColumn" dxfId="14"/>
    </tableStyle>
    <tableStyle name="家庭装修预算切片器" pivot="0" table="0" count="10" xr9:uid="{00000000-0011-0000-FFFF-FFFF01000000}">
      <tableStyleElement type="wholeTable" dxfId="13"/>
      <tableStyleElement type="headerRow" dxfId="12"/>
    </tableStyle>
  </tableStyles>
  <extLst>
    <ext xmlns:x14="http://schemas.microsoft.com/office/spreadsheetml/2009/9/main" uri="{46F421CA-312F-682f-3DD2-61675219B42D}">
      <x14:dxfs count="8">
        <dxf>
          <font>
            <b/>
            <i val="0"/>
            <sz val="11"/>
            <color theme="0"/>
            <name val="Microsoft YaHei UI"/>
            <family val="2"/>
            <charset val="134"/>
            <scheme val="none"/>
          </font>
          <fill>
            <patternFill>
              <bgColor theme="5" tint="-0.24994659260841701"/>
            </patternFill>
          </fill>
          <border diagonalUp="0" diagonalDown="0">
            <left style="thin">
              <color theme="5" tint="-0.24994659260841701"/>
            </left>
            <right style="thin">
              <color theme="5" tint="-0.24994659260841701"/>
            </right>
            <top style="thin">
              <color theme="5" tint="-0.24994659260841701"/>
            </top>
            <bottom style="thin">
              <color theme="5" tint="-0.24994659260841701"/>
            </bottom>
            <vertical/>
            <horizontal/>
          </border>
        </dxf>
        <dxf>
          <font>
            <b val="0"/>
            <i val="0"/>
            <sz val="11"/>
            <color theme="5" tint="-0.24994659260841701"/>
            <name val="Microsoft YaHei UI"/>
            <family val="2"/>
            <charset val="134"/>
            <scheme val="none"/>
          </font>
          <fill>
            <patternFill>
              <bgColor theme="5" tint="0.79998168889431442"/>
            </patternFill>
          </fill>
          <border>
            <left style="thin">
              <color theme="5" tint="0.79998168889431442"/>
            </left>
            <right style="thin">
              <color theme="5" tint="0.79998168889431442"/>
            </right>
            <top style="thin">
              <color theme="5" tint="0.79998168889431442"/>
            </top>
            <bottom style="thin">
              <color theme="5" tint="0.79998168889431442"/>
            </bottom>
          </border>
        </dxf>
        <dxf>
          <font>
            <b/>
            <i val="0"/>
            <sz val="11"/>
            <color theme="0"/>
            <name val="Microsoft YaHei UI"/>
            <family val="2"/>
            <charset val="134"/>
            <scheme val="none"/>
          </font>
          <fill>
            <patternFill>
              <bgColor theme="5" tint="-0.24994659260841701"/>
            </patternFill>
          </fill>
          <border>
            <left style="thin">
              <color theme="5" tint="-0.24994659260841701"/>
            </left>
            <right style="thin">
              <color theme="5" tint="-0.24994659260841701"/>
            </right>
            <top style="thin">
              <color theme="5" tint="-0.24994659260841701"/>
            </top>
            <bottom style="thin">
              <color theme="5" tint="-0.24994659260841701"/>
            </bottom>
          </border>
        </dxf>
        <dxf>
          <font>
            <b/>
            <i val="0"/>
            <sz val="11"/>
            <color theme="5" tint="-0.24994659260841701"/>
            <name val="Microsoft YaHei UI"/>
            <family val="2"/>
            <charset val="134"/>
            <scheme val="none"/>
          </font>
          <fill>
            <patternFill patternType="none">
              <bgColor auto="1"/>
            </patternFill>
          </fill>
          <border>
            <left style="thin">
              <color theme="5" tint="-0.24994659260841701"/>
            </left>
            <right style="thin">
              <color theme="5" tint="-0.24994659260841701"/>
            </right>
            <top style="thin">
              <color theme="5" tint="-0.24994659260841701"/>
            </top>
            <bottom style="thin">
              <color theme="5" tint="-0.24994659260841701"/>
            </bottom>
          </border>
        </dxf>
        <dxf>
          <font>
            <b/>
            <i val="0"/>
            <sz val="11"/>
            <color theme="5" tint="-0.24994659260841701"/>
            <name val="Microsoft YaHei UI"/>
            <family val="2"/>
            <charset val="134"/>
            <scheme val="none"/>
          </font>
          <fill>
            <patternFill>
              <fgColor theme="5" tint="0.79998168889431442"/>
              <bgColor theme="5" tint="-0.24994659260841701"/>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val="0"/>
            <i val="0"/>
            <sz val="11"/>
            <color theme="0"/>
            <name val="Microsoft YaHei UI"/>
            <family val="2"/>
            <charset val="134"/>
            <scheme val="none"/>
          </font>
          <fill>
            <patternFill>
              <bgColor theme="5" tint="-0.24994659260841701"/>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val="0"/>
            <i val="0"/>
            <sz val="11"/>
            <color theme="5" tint="-0.24994659260841701"/>
            <name val="Microsoft YaHei UI"/>
            <family val="2"/>
            <charset val="134"/>
            <scheme val="none"/>
          </font>
          <fill>
            <patternFill patternType="solid">
              <fgColor rgb="FFDFDFDF"/>
              <bgColor theme="5" tint="0.79998168889431442"/>
            </patternFill>
          </fill>
          <border>
            <left style="thin">
              <color theme="5" tint="0.79998168889431442"/>
            </left>
            <right style="thin">
              <color theme="5" tint="0.79998168889431442"/>
            </right>
            <top style="thin">
              <color theme="5" tint="0.79998168889431442"/>
            </top>
            <bottom style="thin">
              <color theme="5" tint="0.79998168889431442"/>
            </bottom>
            <vertical/>
            <horizontal/>
          </border>
        </dxf>
        <dxf>
          <font>
            <b val="0"/>
            <i val="0"/>
            <sz val="11"/>
            <color theme="5" tint="-0.24994659260841701"/>
            <name val="Microsoft YaHei UI"/>
            <family val="2"/>
            <charset val="134"/>
            <scheme val="none"/>
          </font>
          <fill>
            <patternFill patternType="none">
              <fgColor indexed="64"/>
              <bgColor auto="1"/>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x14:dxfs>
    </ext>
    <ext xmlns:x14="http://schemas.microsoft.com/office/spreadsheetml/2009/9/main" uri="{EB79DEF2-80B8-43e5-95BD-54CBDDF9020C}">
      <x14:slicerStyles defaultSlicerStyle="家庭装修预算切片器">
        <x14:slicerStyle name="家庭装修预算切片器">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pieChart>
        <c:varyColors val="1"/>
        <c:ser>
          <c:idx val="0"/>
          <c:order val="0"/>
          <c:spPr>
            <a:effectLst/>
          </c:spPr>
          <c:dPt>
            <c:idx val="0"/>
            <c:bubble3D val="0"/>
            <c:spPr>
              <a:solidFill>
                <a:schemeClr val="accent2">
                  <a:shade val="76000"/>
                </a:schemeClr>
              </a:solidFill>
              <a:ln>
                <a:noFill/>
              </a:ln>
              <a:effectLst/>
            </c:spPr>
            <c:extLst>
              <c:ext xmlns:c16="http://schemas.microsoft.com/office/drawing/2014/chart" uri="{C3380CC4-5D6E-409C-BE32-E72D297353CC}">
                <c16:uniqueId val="{00000001-4198-4055-8B29-9BACA5891A4D}"/>
              </c:ext>
            </c:extLst>
          </c:dPt>
          <c:dPt>
            <c:idx val="1"/>
            <c:bubble3D val="0"/>
            <c:spPr>
              <a:solidFill>
                <a:schemeClr val="accent2">
                  <a:lumMod val="60000"/>
                  <a:lumOff val="40000"/>
                </a:schemeClr>
              </a:solidFill>
              <a:ln>
                <a:noFill/>
              </a:ln>
              <a:effectLst/>
            </c:spPr>
            <c:extLst>
              <c:ext xmlns:c16="http://schemas.microsoft.com/office/drawing/2014/chart" uri="{C3380CC4-5D6E-409C-BE32-E72D297353CC}">
                <c16:uniqueId val="{00000003-4198-4055-8B29-9BACA5891A4D}"/>
              </c:ext>
            </c:extLst>
          </c:dPt>
          <c:cat>
            <c:strRef>
              <c:f>图标数据!$A$3:$A$4</c:f>
              <c:strCache>
                <c:ptCount val="2"/>
                <c:pt idx="0">
                  <c:v>目前已用资金: ¥2,810.00 (80%)</c:v>
                </c:pt>
                <c:pt idx="1">
                  <c:v>剩余资金: ¥690.00 (20%)</c:v>
                </c:pt>
              </c:strCache>
            </c:strRef>
          </c:cat>
          <c:val>
            <c:numRef>
              <c:f>预算汇总!$C$16:$C$17</c:f>
              <c:numCache>
                <c:formatCode>"¥"#,##0_);[Red]\("¥"#,##0\)</c:formatCode>
                <c:ptCount val="2"/>
                <c:pt idx="0">
                  <c:v>2810</c:v>
                </c:pt>
                <c:pt idx="1">
                  <c:v>690</c:v>
                </c:pt>
              </c:numCache>
            </c:numRef>
          </c:val>
          <c:extLst>
            <c:ext xmlns:c16="http://schemas.microsoft.com/office/drawing/2014/chart" uri="{C3380CC4-5D6E-409C-BE32-E72D297353CC}">
              <c16:uniqueId val="{00000004-4198-4055-8B29-9BACA5891A4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9290195701975235"/>
          <c:y val="0.21883779527559055"/>
          <c:w val="0.38499858905717405"/>
          <c:h val="0.562324409448818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icrosoft YaHei UI"/>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36153;&#29992;&#26126;&#32454;'!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39044;&#31639;&#27719;&#24635;'!A1"/></Relationships>
</file>

<file path=xl/drawings/drawing1.xml><?xml version="1.0" encoding="utf-8"?>
<xdr:wsDr xmlns:xdr="http://schemas.openxmlformats.org/drawingml/2006/spreadsheetDrawing" xmlns:a="http://schemas.openxmlformats.org/drawingml/2006/main">
  <xdr:twoCellAnchor editAs="oneCell">
    <xdr:from>
      <xdr:col>3</xdr:col>
      <xdr:colOff>771525</xdr:colOff>
      <xdr:row>1</xdr:row>
      <xdr:rowOff>200025</xdr:rowOff>
    </xdr:from>
    <xdr:to>
      <xdr:col>3</xdr:col>
      <xdr:colOff>3447901</xdr:colOff>
      <xdr:row>1</xdr:row>
      <xdr:rowOff>706037</xdr:rowOff>
    </xdr:to>
    <xdr:pic>
      <xdr:nvPicPr>
        <xdr:cNvPr id="36" name="图片 35" descr="常用手工工具的图形设计">
          <a:extLst>
            <a:ext uri="{FF2B5EF4-FFF2-40B4-BE49-F238E27FC236}">
              <a16:creationId xmlns:a16="http://schemas.microsoft.com/office/drawing/2014/main" id="{E7D45A3A-2B1D-410A-9910-60C7A242A560}"/>
            </a:ext>
          </a:extLst>
        </xdr:cNvPr>
        <xdr:cNvPicPr>
          <a:picLocks noChangeAspect="1"/>
        </xdr:cNvPicPr>
      </xdr:nvPicPr>
      <xdr:blipFill>
        <a:blip xmlns:r="http://schemas.openxmlformats.org/officeDocument/2006/relationships" r:embed="rId1"/>
        <a:stretch>
          <a:fillRect/>
        </a:stretch>
      </xdr:blipFill>
      <xdr:spPr>
        <a:xfrm>
          <a:off x="5257800" y="581025"/>
          <a:ext cx="2676376" cy="506012"/>
        </a:xfrm>
        <a:prstGeom prst="rect">
          <a:avLst/>
        </a:prstGeom>
      </xdr:spPr>
    </xdr:pic>
    <xdr:clientData/>
  </xdr:twoCellAnchor>
  <xdr:twoCellAnchor editAs="oneCell">
    <xdr:from>
      <xdr:col>3</xdr:col>
      <xdr:colOff>1791492</xdr:colOff>
      <xdr:row>0</xdr:row>
      <xdr:rowOff>95250</xdr:rowOff>
    </xdr:from>
    <xdr:to>
      <xdr:col>3</xdr:col>
      <xdr:colOff>3429792</xdr:colOff>
      <xdr:row>1</xdr:row>
      <xdr:rowOff>0</xdr:rowOff>
    </xdr:to>
    <xdr:sp macro="" textlink="">
      <xdr:nvSpPr>
        <xdr:cNvPr id="2" name="同侧圆角矩形 1" descr="选择此处可导航到费用明细工作表">
          <a:hlinkClick xmlns:r="http://schemas.openxmlformats.org/officeDocument/2006/relationships" r:id="rId2" tooltip="选择此处可导航到费用明细工作表"/>
          <a:extLst>
            <a:ext uri="{FF2B5EF4-FFF2-40B4-BE49-F238E27FC236}">
              <a16:creationId xmlns:a16="http://schemas.microsoft.com/office/drawing/2014/main" id="{00000000-0008-0000-0000-000002000000}"/>
            </a:ext>
          </a:extLst>
        </xdr:cNvPr>
        <xdr:cNvSpPr/>
      </xdr:nvSpPr>
      <xdr:spPr>
        <a:xfrm>
          <a:off x="6277767" y="95250"/>
          <a:ext cx="1638300" cy="285750"/>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zh-cn" sz="800" spc="50" baseline="0">
              <a:solidFill>
                <a:schemeClr val="bg2"/>
              </a:solidFill>
              <a:latin typeface="Microsoft YaHei UI" panose="020B0503020204020204" pitchFamily="34" charset="-122"/>
              <a:ea typeface="Microsoft YaHei UI" panose="020B0503020204020204" pitchFamily="34" charset="-122"/>
            </a:rPr>
            <a:t>输入费用</a:t>
          </a:r>
        </a:p>
      </xdr:txBody>
    </xdr:sp>
    <xdr:clientData fPrintsWithSheet="0"/>
  </xdr:twoCellAnchor>
  <xdr:twoCellAnchor editAs="oneCell">
    <xdr:from>
      <xdr:col>3</xdr:col>
      <xdr:colOff>1</xdr:colOff>
      <xdr:row>12</xdr:row>
      <xdr:rowOff>0</xdr:rowOff>
    </xdr:from>
    <xdr:to>
      <xdr:col>3</xdr:col>
      <xdr:colOff>3559175</xdr:colOff>
      <xdr:row>17</xdr:row>
      <xdr:rowOff>0</xdr:rowOff>
    </xdr:to>
    <xdr:graphicFrame macro="">
      <xdr:nvGraphicFramePr>
        <xdr:cNvPr id="40" name="财务状况" descr="饼图描述目前已用资金和剩余资金的比例">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48417</xdr:colOff>
      <xdr:row>0</xdr:row>
      <xdr:rowOff>85724</xdr:rowOff>
    </xdr:from>
    <xdr:to>
      <xdr:col>4</xdr:col>
      <xdr:colOff>1686716</xdr:colOff>
      <xdr:row>0</xdr:row>
      <xdr:rowOff>380999</xdr:rowOff>
    </xdr:to>
    <xdr:sp macro="" textlink="">
      <xdr:nvSpPr>
        <xdr:cNvPr id="2" name="同侧圆角矩形 1" descr="选择此项可导航到预算汇总工作表">
          <a:hlinkClick xmlns:r="http://schemas.openxmlformats.org/officeDocument/2006/relationships" r:id="rId1" tooltip="选择此项可导航到预算汇总工作表"/>
          <a:extLst>
            <a:ext uri="{FF2B5EF4-FFF2-40B4-BE49-F238E27FC236}">
              <a16:creationId xmlns:a16="http://schemas.microsoft.com/office/drawing/2014/main" id="{00000000-0008-0000-0100-000002000000}"/>
            </a:ext>
          </a:extLst>
        </xdr:cNvPr>
        <xdr:cNvSpPr/>
      </xdr:nvSpPr>
      <xdr:spPr>
        <a:xfrm>
          <a:off x="7249317" y="85724"/>
          <a:ext cx="1638299" cy="295275"/>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zh-cn" sz="800" b="1" spc="50" baseline="0">
              <a:solidFill>
                <a:schemeClr val="bg2"/>
              </a:solidFill>
              <a:latin typeface="Microsoft YaHei UI" panose="020B0503020204020204" pitchFamily="34" charset="-122"/>
              <a:ea typeface="Microsoft YaHei UI" panose="020B0503020204020204" pitchFamily="34" charset="-122"/>
            </a:rPr>
            <a:t>预算汇总</a:t>
          </a:r>
        </a:p>
      </xdr:txBody>
    </xdr:sp>
    <xdr:clientData fPrintsWithSheet="0"/>
  </xdr:twoCellAnchor>
  <xdr:twoCellAnchor editAs="oneCell">
    <xdr:from>
      <xdr:col>4</xdr:col>
      <xdr:colOff>247650</xdr:colOff>
      <xdr:row>4</xdr:row>
      <xdr:rowOff>228600</xdr:rowOff>
    </xdr:from>
    <xdr:to>
      <xdr:col>4</xdr:col>
      <xdr:colOff>1674114</xdr:colOff>
      <xdr:row>8</xdr:row>
      <xdr:rowOff>280416</xdr:rowOff>
    </xdr:to>
    <mc:AlternateContent xmlns:mc="http://schemas.openxmlformats.org/markup-compatibility/2006" xmlns:sle15="http://schemas.microsoft.com/office/drawing/2012/slicer">
      <mc:Choice Requires="sle15">
        <xdr:graphicFrame macro="">
          <xdr:nvGraphicFramePr>
            <xdr:cNvPr id="3" name="类别" descr="选择切片器中的事项，筛选列表">
              <a:extLst>
                <a:ext uri="{FF2B5EF4-FFF2-40B4-BE49-F238E27FC236}">
                  <a16:creationId xmlns:a16="http://schemas.microsoft.com/office/drawing/2014/main" id="{7F5073C0-CFA3-4565-9E00-188F8C6A9754}"/>
                </a:ext>
              </a:extLst>
            </xdr:cNvPr>
            <xdr:cNvGraphicFramePr/>
          </xdr:nvGraphicFramePr>
          <xdr:xfrm>
            <a:off x="0" y="0"/>
            <a:ext cx="0" cy="0"/>
          </xdr:xfrm>
          <a:graphic>
            <a:graphicData uri="http://schemas.microsoft.com/office/drawing/2010/slicer">
              <sle:slicer xmlns:sle="http://schemas.microsoft.com/office/drawing/2010/slicer" name="类别"/>
            </a:graphicData>
          </a:graphic>
        </xdr:graphicFrame>
      </mc:Choice>
      <mc:Fallback xmlns="">
        <xdr:sp macro="" textlink="">
          <xdr:nvSpPr>
            <xdr:cNvPr id="0" name=""/>
            <xdr:cNvSpPr>
              <a:spLocks noTextEdit="1"/>
            </xdr:cNvSpPr>
          </xdr:nvSpPr>
          <xdr:spPr>
            <a:xfrm>
              <a:off x="6686550" y="2447925"/>
              <a:ext cx="1426464" cy="1728216"/>
            </a:xfrm>
            <a:prstGeom prst="rect">
              <a:avLst/>
            </a:prstGeom>
            <a:solidFill>
              <a:prstClr val="white"/>
            </a:solidFill>
            <a:ln w="1">
              <a:solidFill>
                <a:prstClr val="green"/>
              </a:solidFill>
            </a:ln>
          </xdr:spPr>
          <xdr:txBody>
            <a:bodyPr vertOverflow="clip" horzOverflow="clip" rtlCol="false"/>
            <a:lstStyle/>
            <a:p>
              <a:pPr rtl="false"/>
              <a:r>
                <a:rPr lang="zh-cn" sz="1100"/>
                <a:t>此形状表示表切片器。Excel 或更高版本中支持表切片器。
如果此形状是在较早版本的 Excel 中修改的，或者工作簿是使用 Excel 2007 或更早版本保存的，则不能使用此切片器。</a:t>
              </a:r>
            </a:p>
          </xdr:txBody>
        </xdr:sp>
      </mc:Fallback>
    </mc:AlternateContent>
    <xdr:clientData fPrintsWithSheet="0"/>
  </xdr:twoCellAnchor>
  <xdr:twoCellAnchor editAs="oneCell">
    <xdr:from>
      <xdr:col>3</xdr:col>
      <xdr:colOff>990600</xdr:colOff>
      <xdr:row>1</xdr:row>
      <xdr:rowOff>190500</xdr:rowOff>
    </xdr:from>
    <xdr:to>
      <xdr:col>4</xdr:col>
      <xdr:colOff>1384151</xdr:colOff>
      <xdr:row>1</xdr:row>
      <xdr:rowOff>696512</xdr:rowOff>
    </xdr:to>
    <xdr:pic>
      <xdr:nvPicPr>
        <xdr:cNvPr id="39" name="图片 38" descr="常用手工工具的图形设计">
          <a:extLst>
            <a:ext uri="{FF2B5EF4-FFF2-40B4-BE49-F238E27FC236}">
              <a16:creationId xmlns:a16="http://schemas.microsoft.com/office/drawing/2014/main" id="{88894EF1-20CB-430E-9E13-B2A8112DB490}"/>
            </a:ext>
          </a:extLst>
        </xdr:cNvPr>
        <xdr:cNvPicPr>
          <a:picLocks noChangeAspect="1"/>
        </xdr:cNvPicPr>
      </xdr:nvPicPr>
      <xdr:blipFill>
        <a:blip xmlns:r="http://schemas.openxmlformats.org/officeDocument/2006/relationships" r:embed="rId2"/>
        <a:stretch>
          <a:fillRect/>
        </a:stretch>
      </xdr:blipFill>
      <xdr:spPr>
        <a:xfrm>
          <a:off x="6238875" y="571500"/>
          <a:ext cx="2676376" cy="506012"/>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1000000}" sourceName="类别">
  <extLst>
    <x:ext xmlns:x15="http://schemas.microsoft.com/office/spreadsheetml/2010/11/main" uri="{2F2917AC-EB37-4324-AD4E-5DD8C200BD13}">
      <x15:tableSlicerCache tableId="1"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类别" xr10:uid="{00000000-0014-0000-FFFF-FFFF01000000}" cache="Slicer_Category" caption="类别"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财务" displayName="财务" ref="B13:C17" headerRowCount="0" totalsRowDxfId="11">
  <tableColumns count="2">
    <tableColumn id="1" xr3:uid="{00000000-0010-0000-0000-000001000000}" name="列1" totalsRowLabel="汇总" dataDxfId="10"/>
    <tableColumn id="2" xr3:uid="{00000000-0010-0000-0000-000002000000}" name="列2" totalsRowFunction="sum" dataDxfId="9" totalsRowDxfId="8"/>
  </tableColumns>
  <tableStyleInfo name="家庭装修预算" showFirstColumn="0" showLastColumn="1" showRowStripes="0" showColumnStripes="0"/>
  <extLst>
    <ext xmlns:x14="http://schemas.microsoft.com/office/spreadsheetml/2009/9/main" uri="{504A1905-F514-4f6f-8877-14C23A59335A}">
      <x14:table altTextSummary="输入分配现金和筹措金额。分配的资金总额、目前已用资金和剩余资金均自动更新"/>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数据" displayName="数据" ref="B5:D27" totalsRowCount="1" headerRowDxfId="7" dataDxfId="6" totalsRowDxfId="5">
  <autoFilter ref="B5:D26" xr:uid="{00000000-0009-0000-0100-000001000000}">
    <filterColumn colId="0" hiddenButton="1"/>
    <filterColumn colId="1" hiddenButton="1"/>
    <filterColumn colId="2" hiddenButton="1"/>
  </autoFilter>
  <sortState xmlns:xlrd2="http://schemas.microsoft.com/office/spreadsheetml/2017/richdata2" ref="B6:D25">
    <sortCondition descending="1" ref="C5:C25"/>
  </sortState>
  <tableColumns count="3">
    <tableColumn id="1" xr3:uid="{00000000-0010-0000-0100-000001000000}" name="物品" totalsRowLabel="汇总" dataDxfId="4" totalsRowDxfId="3"/>
    <tableColumn id="2" xr3:uid="{00000000-0010-0000-0100-000002000000}" name="类别" dataDxfId="2" totalsRowDxfId="1"/>
    <tableColumn id="3" xr3:uid="{00000000-0010-0000-0100-000003000000}" name="金额" totalsRowFunction="sum" totalsRowDxfId="0"/>
  </tableColumns>
  <tableStyleInfo name="家庭装修预算" showFirstColumn="1" showLastColumn="1" showRowStripes="0" showColumnStripes="0"/>
  <extLst>
    <ext xmlns:x14="http://schemas.microsoft.com/office/spreadsheetml/2009/9/main" uri="{504A1905-F514-4f6f-8877-14C23A59335A}">
      <x14:table altTextSummary="在此表中输入费用项、类别和金额。"/>
    </ext>
  </extLst>
</table>
</file>

<file path=xl/theme/theme1.xml><?xml version="1.0" encoding="utf-8"?>
<a:theme xmlns:a="http://schemas.openxmlformats.org/drawingml/2006/main" name="Office Theme">
  <a:themeElements>
    <a:clrScheme name="Home construction budget">
      <a:dk1>
        <a:srgbClr val="000000"/>
      </a:dk1>
      <a:lt1>
        <a:srgbClr val="FFFFFF"/>
      </a:lt1>
      <a:dk2>
        <a:srgbClr val="3B1D0C"/>
      </a:dk2>
      <a:lt2>
        <a:srgbClr val="E9ECEC"/>
      </a:lt2>
      <a:accent1>
        <a:srgbClr val="586572"/>
      </a:accent1>
      <a:accent2>
        <a:srgbClr val="ED7430"/>
      </a:accent2>
      <a:accent3>
        <a:srgbClr val="F9AC1E"/>
      </a:accent3>
      <a:accent4>
        <a:srgbClr val="62A985"/>
      </a:accent4>
      <a:accent5>
        <a:srgbClr val="D9593C"/>
      </a:accent5>
      <a:accent6>
        <a:srgbClr val="8D6B88"/>
      </a:accent6>
      <a:hlink>
        <a:srgbClr val="62A985"/>
      </a:hlink>
      <a:folHlink>
        <a:srgbClr val="8D6B88"/>
      </a:folHlink>
    </a:clrScheme>
    <a:fontScheme name="Home construction budget">
      <a:majorFont>
        <a:latin typeface="Arial Black"/>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lpineskihouse.com/"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D17"/>
  <sheetViews>
    <sheetView showGridLines="0" tabSelected="1" zoomScaleNormal="100" workbookViewId="0"/>
  </sheetViews>
  <sheetFormatPr defaultRowHeight="30" customHeight="1" x14ac:dyDescent="0.3"/>
  <cols>
    <col min="1" max="1" width="2.6640625" style="6" customWidth="1"/>
    <col min="2" max="2" width="21.33203125" style="1" customWidth="1"/>
    <col min="3" max="3" width="25.6640625" style="2" customWidth="1"/>
    <col min="4" max="4" width="46.6640625" style="1" customWidth="1"/>
    <col min="5" max="5" width="2.6640625" customWidth="1"/>
  </cols>
  <sheetData>
    <row r="1" spans="2:4" ht="30" customHeight="1" x14ac:dyDescent="0.3">
      <c r="B1" s="6"/>
      <c r="D1" s="7" t="s">
        <v>23</v>
      </c>
    </row>
    <row r="2" spans="2:4" ht="64.5" x14ac:dyDescent="0.3">
      <c r="B2" s="4" t="s">
        <v>0</v>
      </c>
      <c r="C2" s="3" t="s">
        <v>54</v>
      </c>
      <c r="D2" s="3"/>
    </row>
    <row r="3" spans="2:4" ht="51.75" customHeight="1" thickBot="1" x14ac:dyDescent="0.35">
      <c r="B3" s="5" t="s">
        <v>1</v>
      </c>
      <c r="C3" s="5"/>
      <c r="D3" s="5"/>
    </row>
    <row r="4" spans="2:4" ht="30" customHeight="1" thickTop="1" x14ac:dyDescent="0.3">
      <c r="B4" s="8" t="s">
        <v>2</v>
      </c>
      <c r="C4" s="26" t="s">
        <v>16</v>
      </c>
      <c r="D4" s="26"/>
    </row>
    <row r="5" spans="2:4" ht="47.25" customHeight="1" x14ac:dyDescent="0.3">
      <c r="B5" s="8" t="s">
        <v>3</v>
      </c>
      <c r="C5" s="26" t="s">
        <v>17</v>
      </c>
      <c r="D5" s="26"/>
    </row>
    <row r="6" spans="2:4" ht="30" customHeight="1" x14ac:dyDescent="0.3">
      <c r="B6" s="8" t="s">
        <v>4</v>
      </c>
      <c r="C6" s="26" t="s">
        <v>18</v>
      </c>
      <c r="D6" s="26"/>
    </row>
    <row r="7" spans="2:4" ht="30" customHeight="1" x14ac:dyDescent="0.3">
      <c r="B7" s="8" t="s">
        <v>5</v>
      </c>
      <c r="C7" s="26" t="s">
        <v>19</v>
      </c>
      <c r="D7" s="26"/>
    </row>
    <row r="8" spans="2:4" ht="30" customHeight="1" x14ac:dyDescent="0.3">
      <c r="B8" s="8" t="s">
        <v>6</v>
      </c>
      <c r="C8" s="26" t="s">
        <v>20</v>
      </c>
      <c r="D8" s="26"/>
    </row>
    <row r="9" spans="2:4" ht="30" customHeight="1" x14ac:dyDescent="0.3">
      <c r="B9" s="8" t="s">
        <v>7</v>
      </c>
      <c r="C9" s="26" t="s">
        <v>21</v>
      </c>
      <c r="D9" s="26"/>
    </row>
    <row r="10" spans="2:4" ht="30" customHeight="1" x14ac:dyDescent="0.3">
      <c r="B10" s="8" t="s">
        <v>8</v>
      </c>
      <c r="C10" s="25">
        <v>6035550198</v>
      </c>
      <c r="D10" s="25"/>
    </row>
    <row r="11" spans="2:4" ht="30" customHeight="1" x14ac:dyDescent="0.3">
      <c r="B11" s="8" t="s">
        <v>9</v>
      </c>
      <c r="C11" s="26" t="s">
        <v>22</v>
      </c>
      <c r="D11" s="26"/>
    </row>
    <row r="12" spans="2:4" ht="51.75" customHeight="1" thickBot="1" x14ac:dyDescent="0.35">
      <c r="B12" s="5" t="s">
        <v>10</v>
      </c>
      <c r="C12" s="5"/>
      <c r="D12" s="5"/>
    </row>
    <row r="13" spans="2:4" ht="30" customHeight="1" thickTop="1" x14ac:dyDescent="0.3">
      <c r="B13" s="23" t="s">
        <v>11</v>
      </c>
      <c r="C13" s="22">
        <v>3500</v>
      </c>
      <c r="D13" s="6"/>
    </row>
    <row r="14" spans="2:4" ht="30" customHeight="1" x14ac:dyDescent="0.3">
      <c r="B14" s="23" t="s">
        <v>12</v>
      </c>
      <c r="C14" s="22">
        <v>0</v>
      </c>
      <c r="D14" s="6"/>
    </row>
    <row r="15" spans="2:4" ht="30" customHeight="1" x14ac:dyDescent="0.3">
      <c r="B15" s="24" t="s">
        <v>13</v>
      </c>
      <c r="C15" s="11">
        <f>SUM(C13:C14)</f>
        <v>3500</v>
      </c>
      <c r="D15" s="6"/>
    </row>
    <row r="16" spans="2:4" ht="30" customHeight="1" x14ac:dyDescent="0.3">
      <c r="B16" s="24" t="s">
        <v>14</v>
      </c>
      <c r="C16" s="11">
        <f>SUM(数据[金额])</f>
        <v>2810</v>
      </c>
    </row>
    <row r="17" spans="2:3" ht="30" customHeight="1" x14ac:dyDescent="0.3">
      <c r="B17" s="24" t="s">
        <v>15</v>
      </c>
      <c r="C17" s="11">
        <f>C15-C16</f>
        <v>690</v>
      </c>
    </row>
  </sheetData>
  <mergeCells count="8">
    <mergeCell ref="C10:D10"/>
    <mergeCell ref="C11:D11"/>
    <mergeCell ref="C4:D4"/>
    <mergeCell ref="C5:D5"/>
    <mergeCell ref="C6:D6"/>
    <mergeCell ref="C7:D7"/>
    <mergeCell ref="C8:D8"/>
    <mergeCell ref="C9:D9"/>
  </mergeCells>
  <phoneticPr fontId="20" type="noConversion"/>
  <dataValidations count="34">
    <dataValidation allowBlank="1" showInputMessage="1" showErrorMessage="1" prompt="使用此工作簿创建家庭装修预算。在费用明细工作表中输入费用详细信息，在此工作表中准备预算摘要。单元格 D13 中显示饼图" sqref="A1" xr:uid="{00000000-0002-0000-0000-000000000000}"/>
    <dataValidation allowBlank="1" showInputMessage="1" showErrorMessage="1" prompt="此工作表的标题位于单元格 B2 和 C2 中" sqref="B2" xr:uid="{00000000-0002-0000-0000-000001000000}"/>
    <dataValidation allowBlank="1" showInputMessage="1" showErrorMessage="1" prompt="图片位于此单元格中" sqref="D2" xr:uid="{00000000-0002-0000-0000-000002000000}"/>
    <dataValidation allowBlank="1" showInputMessage="1" showErrorMessage="1" prompt="指向费用明细工作表的导航链接" sqref="D1" xr:uid="{00000000-0002-0000-0000-000003000000}"/>
    <dataValidation allowBlank="1" showInputMessage="1" showErrorMessage="1" prompt="在以下单元格中输入项目详细信息" sqref="B3" xr:uid="{00000000-0002-0000-0000-000004000000}"/>
    <dataValidation allowBlank="1" showInputMessage="1" showErrorMessage="1" prompt="在右侧单元格中输入项目名称" sqref="B4" xr:uid="{00000000-0002-0000-0000-000005000000}"/>
    <dataValidation allowBlank="1" showInputMessage="1" showErrorMessage="1" prompt="在此单元格中输入项目名称" sqref="C4:D4" xr:uid="{00000000-0002-0000-0000-000006000000}"/>
    <dataValidation allowBlank="1" showInputMessage="1" showErrorMessage="1" prompt="在右侧单元格中输入项目描述" sqref="B5" xr:uid="{00000000-0002-0000-0000-000007000000}"/>
    <dataValidation allowBlank="1" showInputMessage="1" showErrorMessage="1" prompt="在此单元格中输入项目描述" sqref="C5:D5" xr:uid="{00000000-0002-0000-0000-000008000000}"/>
    <dataValidation allowBlank="1" showInputMessage="1" showErrorMessage="1" prompt="在右侧单元格中输入承包商名称" sqref="B6" xr:uid="{00000000-0002-0000-0000-000009000000}"/>
    <dataValidation allowBlank="1" showInputMessage="1" showErrorMessage="1" prompt="在此单元格中输入承包商名称" sqref="C6:D6" xr:uid="{00000000-0002-0000-0000-00000A000000}"/>
    <dataValidation allowBlank="1" showInputMessage="1" showErrorMessage="1" prompt="在右侧单元格中输入许可/保税号" sqref="B7" xr:uid="{00000000-0002-0000-0000-00000B000000}"/>
    <dataValidation allowBlank="1" showInputMessage="1" showErrorMessage="1" prompt="在此单元格中输入许可/保税号" sqref="C7:D7" xr:uid="{00000000-0002-0000-0000-00000C000000}"/>
    <dataValidation allowBlank="1" showInputMessage="1" showErrorMessage="1" prompt="在右侧单元格中输入联系人姓名" sqref="B8" xr:uid="{00000000-0002-0000-0000-00000D000000}"/>
    <dataValidation allowBlank="1" showInputMessage="1" showErrorMessage="1" prompt="在此单元格中输入联系人姓名" sqref="C8:D8" xr:uid="{00000000-0002-0000-0000-00000E000000}"/>
    <dataValidation allowBlank="1" showInputMessage="1" showErrorMessage="1" prompt="在右侧单元格中输入网站地址" sqref="B9" xr:uid="{00000000-0002-0000-0000-00000F000000}"/>
    <dataValidation allowBlank="1" showInputMessage="1" showErrorMessage="1" prompt="在此单元格中输入网站地址" sqref="C9:D9" xr:uid="{00000000-0002-0000-0000-000010000000}"/>
    <dataValidation allowBlank="1" showInputMessage="1" showErrorMessage="1" prompt="在右侧单元格中输入电话号码" sqref="B10" xr:uid="{00000000-0002-0000-0000-000011000000}"/>
    <dataValidation allowBlank="1" showInputMessage="1" showErrorMessage="1" prompt="在此单元格中输入电话号码" sqref="C10" xr:uid="{00000000-0002-0000-0000-000012000000}"/>
    <dataValidation allowBlank="1" showInputMessage="1" showErrorMessage="1" prompt="在右侧单元格中输入地址" sqref="B11" xr:uid="{00000000-0002-0000-0000-000013000000}"/>
    <dataValidation allowBlank="1" showInputMessage="1" showErrorMessage="1" prompt="在此单元格中输入地址" sqref="C11" xr:uid="{00000000-0002-0000-0000-000014000000}"/>
    <dataValidation allowBlank="1" showInputMessage="1" showErrorMessage="1" prompt="在下表中输入现金金额和筹措金额。自动计算分配的资金总额、已用资金和剩余资金以及 D13 中相应的图表" sqref="B12" xr:uid="{00000000-0002-0000-0000-000015000000}"/>
    <dataValidation allowBlank="1" showInputMessage="1" showErrorMessage="1" prompt="在右侧单元格中输入分配给此项目的现金金额" sqref="B13" xr:uid="{00000000-0002-0000-0000-000016000000}"/>
    <dataValidation allowBlank="1" showInputMessage="1" showErrorMessage="1" prompt="在此单元格中输入现金金额" sqref="C13" xr:uid="{00000000-0002-0000-0000-000017000000}"/>
    <dataValidation allowBlank="1" showInputMessage="1" showErrorMessage="1" prompt="在右侧单元格中输入分配给此项目的筹措金额" sqref="B14" xr:uid="{00000000-0002-0000-0000-000018000000}"/>
    <dataValidation allowBlank="1" showInputMessage="1" showErrorMessage="1" prompt="在此单元格中输入筹措金额" sqref="C14" xr:uid="{00000000-0002-0000-0000-000019000000}"/>
    <dataValidation allowBlank="1" showInputMessage="1" showErrorMessage="1" prompt="在右侧单元格中会自动计算分配的资金总额" sqref="B15" xr:uid="{00000000-0002-0000-0000-00001A000000}"/>
    <dataValidation allowBlank="1" showInputMessage="1" showErrorMessage="1" prompt="在此单元格中会自动计算分配的资金总额" sqref="C15" xr:uid="{00000000-0002-0000-0000-00001B000000}"/>
    <dataValidation allowBlank="1" showInputMessage="1" showErrorMessage="1" prompt="在右侧单元格中，根据在费用明细工作表中输入的费用自动更新目前已用资金" sqref="B16" xr:uid="{00000000-0002-0000-0000-00001C000000}"/>
    <dataValidation allowBlank="1" showInputMessage="1" showErrorMessage="1" prompt="此单元格中会自动更新目前已用资金" sqref="C16" xr:uid="{00000000-0002-0000-0000-00001D000000}"/>
    <dataValidation allowBlank="1" showInputMessage="1" showErrorMessage="1" prompt="在右侧单元格中自动计算剩余资金" sqref="B17" xr:uid="{00000000-0002-0000-0000-00001E000000}"/>
    <dataValidation allowBlank="1" showInputMessage="1" showErrorMessage="1" prompt="在此单元格中自动计算剩余资金" sqref="C17" xr:uid="{00000000-0002-0000-0000-00001F000000}"/>
    <dataValidation allowBlank="1" showInputMessage="1" showErrorMessage="1" prompt="描述目前已用资金与剩余资金比较的饼图" sqref="D13" xr:uid="{00000000-0002-0000-0000-000020000000}"/>
    <dataValidation allowBlank="1" showInputMessage="1" showErrorMessage="1" prompt="选择单元格 D1 可导航到费用明细工作表。在下面输入项目信息" sqref="B1" xr:uid="{00000000-0002-0000-0000-000021000000}"/>
  </dataValidations>
  <hyperlinks>
    <hyperlink ref="D1" location="'费用明细'!A1" tooltip="选择此处可导航到费用明细工作表" display="Itemized Expenses" xr:uid="{00000000-0004-0000-0000-000000000000}"/>
    <hyperlink ref="C9" r:id="rId1" xr:uid="{00000000-0004-0000-0000-000001000000}"/>
  </hyperlinks>
  <pageMargins left="0.7" right="0.7" top="0.75" bottom="0.75" header="0.3" footer="0.3"/>
  <pageSetup paperSize="9" fitToHeight="0"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sheetPr>
  <dimension ref="B1:E27"/>
  <sheetViews>
    <sheetView showGridLines="0" workbookViewId="0"/>
  </sheetViews>
  <sheetFormatPr defaultRowHeight="30" customHeight="1" x14ac:dyDescent="0.3"/>
  <cols>
    <col min="1" max="1" width="2.6640625" style="17" customWidth="1"/>
    <col min="2" max="2" width="21.33203125" style="17" customWidth="1"/>
    <col min="3" max="3" width="30.6640625" style="17" customWidth="1"/>
    <col min="4" max="4" width="25.6640625" style="17" customWidth="1"/>
    <col min="5" max="5" width="23.88671875" style="17" customWidth="1"/>
    <col min="6" max="6" width="2.6640625" style="17" customWidth="1"/>
    <col min="7" max="16384" width="8.88671875" style="17"/>
  </cols>
  <sheetData>
    <row r="1" spans="2:5" ht="30" customHeight="1" x14ac:dyDescent="0.3">
      <c r="E1" s="18" t="s">
        <v>50</v>
      </c>
    </row>
    <row r="2" spans="2:5" ht="64.5" x14ac:dyDescent="0.3">
      <c r="B2" s="19" t="s">
        <v>24</v>
      </c>
      <c r="C2" s="20" t="s">
        <v>53</v>
      </c>
      <c r="D2" s="27"/>
      <c r="E2" s="27"/>
    </row>
    <row r="3" spans="2:5" ht="42" customHeight="1" x14ac:dyDescent="0.3">
      <c r="B3" s="16" t="s">
        <v>25</v>
      </c>
      <c r="C3" s="16" t="s">
        <v>14</v>
      </c>
      <c r="D3" s="16" t="s">
        <v>15</v>
      </c>
    </row>
    <row r="4" spans="2:5" ht="30" customHeight="1" x14ac:dyDescent="0.3">
      <c r="B4" s="21">
        <f>AllottedFunds</f>
        <v>3500</v>
      </c>
      <c r="C4" s="21">
        <f>SUM(数据[金额])</f>
        <v>2810</v>
      </c>
      <c r="D4" s="21">
        <f>FundsRemaining</f>
        <v>690</v>
      </c>
    </row>
    <row r="5" spans="2:5" ht="42" customHeight="1" thickBot="1" x14ac:dyDescent="0.35">
      <c r="B5" s="14" t="s">
        <v>26</v>
      </c>
      <c r="C5" s="14" t="s">
        <v>46</v>
      </c>
      <c r="D5" s="14" t="s">
        <v>49</v>
      </c>
    </row>
    <row r="6" spans="2:5" ht="30" customHeight="1" thickTop="1" x14ac:dyDescent="0.3">
      <c r="B6" s="9" t="s">
        <v>27</v>
      </c>
      <c r="C6" s="9" t="s">
        <v>47</v>
      </c>
      <c r="D6" s="10">
        <v>350</v>
      </c>
    </row>
    <row r="7" spans="2:5" ht="30" customHeight="1" x14ac:dyDescent="0.3">
      <c r="B7" s="9" t="s">
        <v>28</v>
      </c>
      <c r="C7" s="9" t="s">
        <v>47</v>
      </c>
      <c r="D7" s="10">
        <v>75</v>
      </c>
    </row>
    <row r="8" spans="2:5" ht="30" customHeight="1" x14ac:dyDescent="0.3">
      <c r="B8" s="9" t="s">
        <v>29</v>
      </c>
      <c r="C8" s="9" t="s">
        <v>47</v>
      </c>
      <c r="D8" s="10">
        <v>400</v>
      </c>
    </row>
    <row r="9" spans="2:5" ht="30" customHeight="1" x14ac:dyDescent="0.3">
      <c r="B9" s="9" t="s">
        <v>30</v>
      </c>
      <c r="C9" s="9" t="s">
        <v>47</v>
      </c>
      <c r="D9" s="10">
        <v>20</v>
      </c>
    </row>
    <row r="10" spans="2:5" ht="30" customHeight="1" x14ac:dyDescent="0.3">
      <c r="B10" s="9" t="s">
        <v>31</v>
      </c>
      <c r="C10" s="9" t="s">
        <v>47</v>
      </c>
      <c r="D10" s="10">
        <v>40</v>
      </c>
    </row>
    <row r="11" spans="2:5" ht="30" customHeight="1" x14ac:dyDescent="0.3">
      <c r="B11" s="9" t="s">
        <v>32</v>
      </c>
      <c r="C11" s="9" t="s">
        <v>47</v>
      </c>
      <c r="D11" s="10">
        <v>250</v>
      </c>
    </row>
    <row r="12" spans="2:5" ht="30" customHeight="1" x14ac:dyDescent="0.3">
      <c r="B12" s="9" t="s">
        <v>33</v>
      </c>
      <c r="C12" s="9" t="s">
        <v>47</v>
      </c>
      <c r="D12" s="10">
        <v>200</v>
      </c>
    </row>
    <row r="13" spans="2:5" ht="30" customHeight="1" x14ac:dyDescent="0.3">
      <c r="B13" s="9" t="s">
        <v>34</v>
      </c>
      <c r="C13" s="9" t="s">
        <v>47</v>
      </c>
      <c r="D13" s="10">
        <v>100</v>
      </c>
    </row>
    <row r="14" spans="2:5" ht="30" customHeight="1" x14ac:dyDescent="0.3">
      <c r="B14" s="9" t="s">
        <v>35</v>
      </c>
      <c r="C14" s="9" t="s">
        <v>48</v>
      </c>
      <c r="D14" s="10">
        <v>150</v>
      </c>
    </row>
    <row r="15" spans="2:5" ht="30" customHeight="1" x14ac:dyDescent="0.3">
      <c r="B15" s="9" t="s">
        <v>36</v>
      </c>
      <c r="C15" s="9" t="s">
        <v>48</v>
      </c>
      <c r="D15" s="10">
        <v>50</v>
      </c>
    </row>
    <row r="16" spans="2:5" ht="30" customHeight="1" x14ac:dyDescent="0.3">
      <c r="B16" s="9" t="s">
        <v>37</v>
      </c>
      <c r="C16" s="9" t="s">
        <v>48</v>
      </c>
      <c r="D16" s="10">
        <v>50</v>
      </c>
    </row>
    <row r="17" spans="2:4" ht="30" customHeight="1" x14ac:dyDescent="0.3">
      <c r="B17" s="9" t="s">
        <v>38</v>
      </c>
      <c r="C17" s="9" t="s">
        <v>48</v>
      </c>
      <c r="D17" s="10">
        <v>100</v>
      </c>
    </row>
    <row r="18" spans="2:4" ht="30" customHeight="1" x14ac:dyDescent="0.3">
      <c r="B18" s="9" t="s">
        <v>39</v>
      </c>
      <c r="C18" s="9" t="s">
        <v>48</v>
      </c>
      <c r="D18" s="10">
        <v>200</v>
      </c>
    </row>
    <row r="19" spans="2:4" ht="30" customHeight="1" x14ac:dyDescent="0.3">
      <c r="B19" s="9" t="s">
        <v>30</v>
      </c>
      <c r="C19" s="9" t="s">
        <v>48</v>
      </c>
      <c r="D19" s="10">
        <v>25</v>
      </c>
    </row>
    <row r="20" spans="2:4" ht="30" customHeight="1" x14ac:dyDescent="0.3">
      <c r="B20" s="9" t="s">
        <v>31</v>
      </c>
      <c r="C20" s="9" t="s">
        <v>48</v>
      </c>
      <c r="D20" s="10">
        <v>50</v>
      </c>
    </row>
    <row r="21" spans="2:4" ht="30" customHeight="1" x14ac:dyDescent="0.3">
      <c r="B21" s="9" t="s">
        <v>40</v>
      </c>
      <c r="C21" s="9" t="s">
        <v>48</v>
      </c>
      <c r="D21" s="10">
        <v>150</v>
      </c>
    </row>
    <row r="22" spans="2:4" ht="30" customHeight="1" x14ac:dyDescent="0.3">
      <c r="B22" s="9" t="s">
        <v>41</v>
      </c>
      <c r="C22" s="9" t="s">
        <v>48</v>
      </c>
      <c r="D22" s="10">
        <v>50</v>
      </c>
    </row>
    <row r="23" spans="2:4" ht="30" customHeight="1" x14ac:dyDescent="0.3">
      <c r="B23" s="9" t="s">
        <v>42</v>
      </c>
      <c r="C23" s="9" t="s">
        <v>48</v>
      </c>
      <c r="D23" s="10">
        <v>300</v>
      </c>
    </row>
    <row r="24" spans="2:4" ht="30" customHeight="1" x14ac:dyDescent="0.3">
      <c r="B24" s="9" t="s">
        <v>43</v>
      </c>
      <c r="C24" s="9" t="s">
        <v>48</v>
      </c>
      <c r="D24" s="10">
        <v>100</v>
      </c>
    </row>
    <row r="25" spans="2:4" ht="30" customHeight="1" x14ac:dyDescent="0.3">
      <c r="B25" s="9" t="s">
        <v>44</v>
      </c>
      <c r="C25" s="9" t="s">
        <v>48</v>
      </c>
      <c r="D25" s="10">
        <v>100</v>
      </c>
    </row>
    <row r="26" spans="2:4" ht="30" customHeight="1" x14ac:dyDescent="0.3">
      <c r="B26" s="9" t="s">
        <v>45</v>
      </c>
      <c r="C26" s="9" t="s">
        <v>48</v>
      </c>
      <c r="D26" s="10">
        <v>50</v>
      </c>
    </row>
    <row r="27" spans="2:4" ht="30" customHeight="1" x14ac:dyDescent="0.3">
      <c r="B27" s="9" t="s">
        <v>55</v>
      </c>
      <c r="C27" s="9"/>
      <c r="D27" s="12">
        <f>SUBTOTAL(109,数据[金额])</f>
        <v>2810</v>
      </c>
    </row>
  </sheetData>
  <mergeCells count="1">
    <mergeCell ref="D2:E2"/>
  </mergeCells>
  <phoneticPr fontId="20" type="noConversion"/>
  <conditionalFormatting sqref="D6:D26">
    <cfRule type="dataBar" priority="5">
      <dataBar>
        <cfvo type="min"/>
        <cfvo type="max"/>
        <color theme="4" tint="0.79998168889431442"/>
      </dataBar>
      <extLst>
        <ext xmlns:x14="http://schemas.microsoft.com/office/spreadsheetml/2009/9/main" uri="{B025F937-C7B1-47D3-B67F-A62EFF666E3E}">
          <x14:id>{D0653EAD-1C34-4507-B887-EDBC9D8455FE}</x14:id>
        </ext>
      </extLst>
    </cfRule>
  </conditionalFormatting>
  <dataValidations count="15">
    <dataValidation allowBlank="1" showInputMessage="1" showErrorMessage="1" prompt="此工作表的标题位于单元格 B2 和 C2 中" sqref="B2" xr:uid="{00000000-0002-0000-0100-000000000000}"/>
    <dataValidation allowBlank="1" showInputMessage="1" showErrorMessage="1" prompt="选择单元格 E1 可导航到预算摘要工作表。在下面的数据表中输入费用。分配的资金、已用资金和剩余资金的摘要位于第 4 行" sqref="B1" xr:uid="{00000000-0002-0000-0100-000001000000}"/>
    <dataValidation allowBlank="1" showInputMessage="1" showErrorMessage="1" prompt="在此工作表中创建费用明细表。使用单元格 E5 中的切片器来按类别筛选费用" sqref="A1" xr:uid="{00000000-0002-0000-0100-000002000000}"/>
    <dataValidation allowBlank="1" showInputMessage="1" showErrorMessage="1" prompt="指向预算汇总工作表的导航链接" sqref="E1" xr:uid="{00000000-0002-0000-0100-000003000000}"/>
    <dataValidation allowBlank="1" showInputMessage="1" showErrorMessage="1" prompt="以下单元格中分配的项目资金会根据在预算摘要工作表中输入的值自动更新" sqref="B3" xr:uid="{00000000-0002-0000-0100-000004000000}"/>
    <dataValidation allowBlank="1" showInputMessage="1" showErrorMessage="1" prompt="此单元格中会自动更新分配的项目资金" sqref="B4" xr:uid="{00000000-0002-0000-0100-000005000000}"/>
    <dataValidation allowBlank="1" showInputMessage="1" showErrorMessage="1" prompt="以下单元格中的目前已用资金会根据总费用自动更新" sqref="C3" xr:uid="{00000000-0002-0000-0100-000006000000}"/>
    <dataValidation allowBlank="1" showInputMessage="1" showErrorMessage="1" prompt="此单元格中会自动更新目前已用资金" sqref="C4" xr:uid="{00000000-0002-0000-0100-000007000000}"/>
    <dataValidation allowBlank="1" showInputMessage="1" showErrorMessage="1" prompt="通过从分配的项目资金中减去目前已用资金，在以下单元格中自动更新剩余资金" sqref="D3" xr:uid="{00000000-0002-0000-0100-000008000000}"/>
    <dataValidation allowBlank="1" showInputMessage="1" showErrorMessage="1" prompt="此单元格中会自动更新剩余资金" sqref="D4" xr:uid="{00000000-0002-0000-0100-000009000000}"/>
    <dataValidation allowBlank="1" showInputMessage="1" showErrorMessage="1" prompt="在此标题下的此列中输入支出项" sqref="B5" xr:uid="{00000000-0002-0000-0100-00000A000000}"/>
    <dataValidation allowBlank="1" showInputMessage="1" showErrorMessage="1" prompt="在此标题下的此列中输入类别" sqref="C5" xr:uid="{00000000-0002-0000-0100-00000B000000}"/>
    <dataValidation allowBlank="1" showInputMessage="1" showErrorMessage="1" prompt="在此标题下的此列中输入费用额。数据栏显示每笔费用在所有费用中所占的比例。小数据栏表示费用相对较少" sqref="D5" xr:uid="{00000000-0002-0000-0100-00000C000000}"/>
    <dataValidation allowBlank="1" showInputMessage="1" showErrorMessage="1" prompt="图片位于此单元格中" sqref="D2:E2" xr:uid="{00000000-0002-0000-0100-00000D000000}"/>
    <dataValidation allowBlank="1" showInputMessage="1" showErrorMessage="1" prompt="用于按类别筛选费用的类别切片器位于此单元格中" sqref="E5" xr:uid="{00000000-0002-0000-0100-00000E000000}"/>
  </dataValidations>
  <hyperlinks>
    <hyperlink ref="E1" location="'预算汇总'!A1" tooltip="选择此项可导航到预算汇总工作表" display="Budget Summary" xr:uid="{00000000-0004-0000-0100-000000000000}"/>
  </hyperlinks>
  <pageMargins left="0.7" right="0.7" top="0.75" bottom="0.75" header="0.3" footer="0.3"/>
  <pageSetup paperSize="9" fitToHeight="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0653EAD-1C34-4507-B887-EDBC9D8455FE}">
            <x14:dataBar minLength="0" maxLength="100" gradient="0">
              <x14:cfvo type="autoMin"/>
              <x14:cfvo type="autoMax"/>
              <x14:negativeFillColor rgb="FFFF0000"/>
              <x14:axisColor rgb="FF000000"/>
            </x14:dataBar>
          </x14:cfRule>
          <xm:sqref>D6:D26</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showGridLines="0" workbookViewId="0"/>
  </sheetViews>
  <sheetFormatPr defaultRowHeight="17.25" x14ac:dyDescent="0.3"/>
  <cols>
    <col min="1" max="1" width="8.109375" style="15" customWidth="1"/>
    <col min="2" max="16384" width="8.88671875" style="15"/>
  </cols>
  <sheetData>
    <row r="1" spans="1:1" ht="78.75" customHeight="1" thickBot="1" x14ac:dyDescent="0.35">
      <c r="A1" s="14" t="s">
        <v>51</v>
      </c>
    </row>
    <row r="2" spans="1:1" ht="18" thickTop="1" x14ac:dyDescent="0.3">
      <c r="A2" s="16" t="s">
        <v>52</v>
      </c>
    </row>
    <row r="3" spans="1:1" x14ac:dyDescent="0.3">
      <c r="A3" s="13" t="str">
        <f>FundsUsedLabel&amp;": "&amp;TEXT(FundsUsed,"¥#,##0.00")&amp;" ("&amp;TEXT(FundsUsed/SUM(FundsUsed:FundsRemaining),"0%")&amp;")"</f>
        <v>目前已用资金: ¥2,810.00 (80%)</v>
      </c>
    </row>
    <row r="4" spans="1:1" x14ac:dyDescent="0.3">
      <c r="A4" s="13" t="str">
        <f>FundsRemainingLabel&amp;": "&amp;TEXT(FundsRemaining,"¥#,##0.00")&amp;" ("&amp;TEXT(FundsRemaining/SUM(FundsUsed:FundsRemaining),"0%")&amp;")"</f>
        <v>剩余资金: ¥690.00 (20%)</v>
      </c>
    </row>
  </sheetData>
  <phoneticPr fontId="20" type="noConversion"/>
  <pageMargins left="0.7" right="0.7" top="0.75" bottom="0.75"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预算汇总</vt:lpstr>
      <vt:lpstr>费用明细</vt:lpstr>
      <vt:lpstr>图标数据</vt:lpstr>
      <vt:lpstr>AllottedFunds</vt:lpstr>
      <vt:lpstr>ColumnTitle2</vt:lpstr>
      <vt:lpstr>ColumnTitleRegion1..D4.2</vt:lpstr>
      <vt:lpstr>FundsRemainingLabel</vt:lpstr>
      <vt:lpstr>FundsUsed</vt:lpstr>
      <vt:lpstr>FundsUsedLabel</vt:lpstr>
      <vt:lpstr>费用明细!Print_Titles</vt:lpstr>
      <vt:lpstr>RowTitleRegion1..C11</vt:lpstr>
      <vt:lpstr>标题1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2019-05-17T03:41:02Z</dcterms:created>
  <dcterms:modified xsi:type="dcterms:W3CDTF">2019-06-26T03:29:44Z</dcterms:modified>
</cp:coreProperties>
</file>