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CN\"/>
    </mc:Choice>
  </mc:AlternateContent>
  <xr:revisionPtr revIDLastSave="0" documentId="13_ncr:1_{942A9F27-074E-4305-BABC-5EB739AEA45B}" xr6:coauthVersionLast="43" xr6:coauthVersionMax="43" xr10:uidLastSave="{00000000-0000-0000-0000-000000000000}"/>
  <bookViews>
    <workbookView xWindow="-120" yWindow="-120" windowWidth="28830" windowHeight="14370" xr2:uid="{00000000-000D-0000-FFFF-FFFF00000000}"/>
  </bookViews>
  <sheets>
    <sheet name="家务安排表" sheetId="1" r:id="rId1"/>
  </sheets>
  <definedNames>
    <definedName name="开始日期">家务安排表!$B$4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<sst xmlns="http://schemas.openxmlformats.org/spreadsheetml/2006/main" count="77" uniqueCount="39">
  <si>
    <r>
      <t>家务</t>
    </r>
    <r>
      <rPr>
        <sz val="36"/>
        <color theme="3"/>
        <rFont val="Calibri"/>
        <family val="2"/>
        <scheme val="major"/>
      </rPr>
      <t>安排表</t>
    </r>
  </si>
  <si>
    <t>本周：</t>
  </si>
  <si>
    <t>家务</t>
  </si>
  <si>
    <t>收拾玩具/杂物</t>
  </si>
  <si>
    <t>取邮件</t>
  </si>
  <si>
    <t>倒垃圾</t>
  </si>
  <si>
    <t>洗碗</t>
  </si>
  <si>
    <t>除尘</t>
  </si>
  <si>
    <t>扫地</t>
  </si>
  <si>
    <t>吸尘</t>
  </si>
  <si>
    <t>拖地</t>
  </si>
  <si>
    <t>清洁浴室</t>
  </si>
  <si>
    <t>清洁卧室</t>
  </si>
  <si>
    <t>洗衣物</t>
  </si>
  <si>
    <t>修剪草坪</t>
  </si>
  <si>
    <t>耙草坪</t>
  </si>
  <si>
    <t>给花园除草</t>
  </si>
  <si>
    <t>修剪篱笆</t>
  </si>
  <si>
    <t>给植物浇水</t>
  </si>
  <si>
    <t>清理车库</t>
  </si>
  <si>
    <t xml:space="preserve"> 人员</t>
  </si>
  <si>
    <t>姓名 1</t>
  </si>
  <si>
    <t>姓名 2</t>
  </si>
  <si>
    <t>已完成</t>
  </si>
  <si>
    <t>是</t>
  </si>
  <si>
    <t>否</t>
  </si>
  <si>
    <t xml:space="preserve"> 人员 </t>
  </si>
  <si>
    <t xml:space="preserve">已完成 </t>
  </si>
  <si>
    <t xml:space="preserve"> 人员  </t>
  </si>
  <si>
    <t xml:space="preserve">已完成  </t>
  </si>
  <si>
    <t xml:space="preserve"> 人员   </t>
  </si>
  <si>
    <t xml:space="preserve">已完成   </t>
  </si>
  <si>
    <t xml:space="preserve"> 人员    </t>
  </si>
  <si>
    <t xml:space="preserve">已完成    </t>
  </si>
  <si>
    <t xml:space="preserve"> 人员     </t>
  </si>
  <si>
    <t xml:space="preserve">已完成     </t>
  </si>
  <si>
    <t xml:space="preserve"> 人员      </t>
  </si>
  <si>
    <t xml:space="preserve">已完成      </t>
  </si>
  <si>
    <t>汇总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</si>
</sst>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d"/>
  </numFmts>
  <fonts count="27" x14ac:knownFonts="1">
    <font>
      <sz val="11"/>
      <color theme="1"/>
      <name val="Microsoft YaHei UI"/>
      <family val="2"/>
      <charset val="134"/>
    </font>
    <font>
      <sz val="36"/>
      <color theme="3"/>
      <name val="Calibri"/>
      <family val="2"/>
      <scheme val="major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36"/>
      <color theme="3"/>
      <name val="Microsoft YaHei UI"/>
      <family val="2"/>
      <charset val="134"/>
    </font>
    <font>
      <sz val="36"/>
      <color theme="0"/>
      <name val="Microsoft YaHei UI"/>
      <family val="2"/>
      <charset val="134"/>
    </font>
    <font>
      <sz val="16"/>
      <color theme="0"/>
      <name val="Microsoft YaHei UI"/>
      <family val="2"/>
      <charset val="134"/>
    </font>
    <font>
      <b/>
      <sz val="11"/>
      <color theme="1" tint="0.34998626667073579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4"/>
      <color theme="4" tint="-0.249977111117893"/>
      <name val="Microsoft YaHei UI"/>
      <family val="2"/>
      <charset val="134"/>
    </font>
    <font>
      <sz val="26"/>
      <color theme="0"/>
      <name val="Microsoft YaHei UI"/>
      <family val="2"/>
      <charset val="134"/>
    </font>
    <font>
      <sz val="18"/>
      <color theme="0"/>
      <name val="Microsoft YaHei UI"/>
      <family val="2"/>
      <charset val="134"/>
    </font>
    <font>
      <b/>
      <sz val="16"/>
      <color theme="1" tint="0.34998626667073579"/>
      <name val="Microsoft YaHei UI"/>
      <family val="2"/>
      <charset val="134"/>
    </font>
    <font>
      <sz val="16"/>
      <color theme="1"/>
      <name val="Microsoft YaHei UI"/>
      <family val="2"/>
      <charset val="134"/>
    </font>
    <font>
      <sz val="9"/>
      <name val="Microsoft YaHei UI"/>
      <family val="2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Alignment="0" applyProtection="0"/>
    <xf numFmtId="0" fontId="4" fillId="0" borderId="0">
      <alignment vertical="center"/>
    </xf>
    <xf numFmtId="0" fontId="14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25" applyNumberFormat="0" applyAlignment="0" applyProtection="0"/>
    <xf numFmtId="0" fontId="18" fillId="14" borderId="26" applyNumberFormat="0" applyAlignment="0" applyProtection="0"/>
    <xf numFmtId="0" fontId="16" fillId="14" borderId="25" applyNumberFormat="0" applyAlignment="0" applyProtection="0"/>
    <xf numFmtId="0" fontId="20" fillId="0" borderId="27" applyNumberFormat="0" applyFill="0" applyAlignment="0" applyProtection="0"/>
    <xf numFmtId="0" fontId="11" fillId="15" borderId="28" applyNumberFormat="0" applyAlignment="0" applyProtection="0"/>
    <xf numFmtId="0" fontId="15" fillId="0" borderId="0" applyNumberFormat="0" applyFill="0" applyBorder="0" applyAlignment="0" applyProtection="0"/>
    <xf numFmtId="0" fontId="2" fillId="16" borderId="29" applyNumberFormat="0" applyFont="0" applyAlignment="0" applyProtection="0"/>
    <xf numFmtId="0" fontId="12" fillId="0" borderId="30" applyNumberFormat="0" applyFill="0" applyAlignment="0" applyProtection="0"/>
    <xf numFmtId="0" fontId="1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9" fillId="0" borderId="0" xfId="4"/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Border="1">
      <alignment wrapText="1"/>
    </xf>
    <xf numFmtId="0" fontId="9" fillId="0" borderId="0" xfId="4" applyAlignment="1">
      <alignment wrapText="1"/>
    </xf>
    <xf numFmtId="0" fontId="4" fillId="0" borderId="0" xfId="5">
      <alignment vertical="center"/>
    </xf>
    <xf numFmtId="0" fontId="21" fillId="0" borderId="17" xfId="0" applyFont="1" applyBorder="1" applyAlignment="1">
      <alignment horizontal="center" vertical="center"/>
    </xf>
    <xf numFmtId="14" fontId="22" fillId="2" borderId="18" xfId="0" applyNumberFormat="1" applyFont="1" applyFill="1" applyBorder="1" applyAlignment="1">
      <alignment horizontal="center" vertical="center"/>
    </xf>
    <xf numFmtId="0" fontId="23" fillId="9" borderId="23" xfId="0" applyNumberFormat="1" applyFont="1" applyFill="1" applyBorder="1" applyAlignment="1">
      <alignment horizontal="center" vertical="top"/>
    </xf>
    <xf numFmtId="0" fontId="23" fillId="9" borderId="24" xfId="0" applyNumberFormat="1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0" fontId="23" fillId="4" borderId="5" xfId="0" applyNumberFormat="1" applyFont="1" applyFill="1" applyBorder="1" applyAlignment="1">
      <alignment horizontal="center" vertical="top"/>
    </xf>
    <xf numFmtId="0" fontId="23" fillId="5" borderId="7" xfId="0" applyNumberFormat="1" applyFont="1" applyFill="1" applyBorder="1" applyAlignment="1">
      <alignment horizontal="center" vertical="top"/>
    </xf>
    <xf numFmtId="0" fontId="23" fillId="6" borderId="9" xfId="0" applyNumberFormat="1" applyFont="1" applyFill="1" applyBorder="1" applyAlignment="1">
      <alignment horizontal="center" vertical="top"/>
    </xf>
    <xf numFmtId="0" fontId="23" fillId="7" borderId="11" xfId="0" applyNumberFormat="1" applyFont="1" applyFill="1" applyBorder="1" applyAlignment="1">
      <alignment horizontal="center" vertical="top"/>
    </xf>
    <xf numFmtId="0" fontId="23" fillId="8" borderId="15" xfId="0" applyNumberFormat="1" applyFont="1" applyFill="1" applyBorder="1" applyAlignment="1">
      <alignment horizontal="center" vertical="top"/>
    </xf>
    <xf numFmtId="0" fontId="23" fillId="8" borderId="16" xfId="0" applyNumberFormat="1" applyFont="1" applyFill="1" applyBorder="1" applyAlignment="1">
      <alignment horizontal="center" vertical="top"/>
    </xf>
    <xf numFmtId="0" fontId="24" fillId="0" borderId="0" xfId="4" applyFont="1" applyAlignment="1"/>
    <xf numFmtId="0" fontId="25" fillId="0" borderId="0" xfId="0" applyFont="1" applyBorder="1" applyAlignment="1">
      <alignment vertical="center"/>
    </xf>
    <xf numFmtId="0" fontId="6" fillId="0" borderId="0" xfId="1" applyAlignment="1">
      <alignment horizontal="left" vertical="center"/>
    </xf>
    <xf numFmtId="0" fontId="7" fillId="9" borderId="20" xfId="2" applyNumberFormat="1" applyFill="1" applyBorder="1" applyAlignment="1">
      <alignment vertical="center"/>
    </xf>
    <xf numFmtId="0" fontId="7" fillId="9" borderId="21" xfId="2" applyNumberFormat="1" applyFill="1" applyBorder="1" applyAlignment="1">
      <alignment vertical="center"/>
    </xf>
    <xf numFmtId="0" fontId="7" fillId="3" borderId="2" xfId="2" applyNumberFormat="1" applyFill="1" applyBorder="1" applyAlignment="1">
      <alignment vertical="center"/>
    </xf>
    <xf numFmtId="0" fontId="7" fillId="4" borderId="4" xfId="2" applyNumberFormat="1" applyFill="1" applyBorder="1" applyAlignment="1">
      <alignment vertical="center"/>
    </xf>
    <xf numFmtId="0" fontId="7" fillId="5" borderId="6" xfId="2" applyNumberFormat="1" applyFill="1" applyBorder="1" applyAlignment="1">
      <alignment vertical="center"/>
    </xf>
    <xf numFmtId="0" fontId="7" fillId="6" borderId="8" xfId="2" applyNumberFormat="1" applyFill="1" applyBorder="1" applyAlignment="1">
      <alignment vertical="center"/>
    </xf>
    <xf numFmtId="0" fontId="7" fillId="7" borderId="10" xfId="2" applyNumberFormat="1" applyFill="1" applyBorder="1" applyAlignment="1">
      <alignment vertical="center"/>
    </xf>
    <xf numFmtId="0" fontId="7" fillId="8" borderId="12" xfId="2" applyNumberFormat="1" applyFill="1" applyBorder="1" applyAlignment="1">
      <alignment vertical="center"/>
    </xf>
    <xf numFmtId="0" fontId="7" fillId="8" borderId="13" xfId="2" applyNumberFormat="1" applyFill="1" applyBorder="1" applyAlignment="1">
      <alignment vertical="center"/>
    </xf>
    <xf numFmtId="179" fontId="23" fillId="9" borderId="22" xfId="0" applyNumberFormat="1" applyFont="1" applyFill="1" applyBorder="1" applyAlignment="1">
      <alignment horizontal="left" vertical="center" indent="1"/>
    </xf>
    <xf numFmtId="179" fontId="23" fillId="9" borderId="0" xfId="0" applyNumberFormat="1" applyFont="1" applyFill="1" applyBorder="1" applyAlignment="1">
      <alignment horizontal="left" vertical="center" indent="1"/>
    </xf>
    <xf numFmtId="179" fontId="23" fillId="3" borderId="0" xfId="0" applyNumberFormat="1" applyFont="1" applyFill="1" applyBorder="1" applyAlignment="1">
      <alignment horizontal="left" vertical="center" indent="1"/>
    </xf>
    <xf numFmtId="179" fontId="23" fillId="4" borderId="0" xfId="0" applyNumberFormat="1" applyFont="1" applyFill="1" applyBorder="1" applyAlignment="1">
      <alignment horizontal="left" vertical="center" indent="1"/>
    </xf>
    <xf numFmtId="179" fontId="23" fillId="5" borderId="0" xfId="0" applyNumberFormat="1" applyFont="1" applyFill="1" applyBorder="1" applyAlignment="1">
      <alignment horizontal="left" vertical="center" indent="1"/>
    </xf>
    <xf numFmtId="179" fontId="23" fillId="6" borderId="0" xfId="0" applyNumberFormat="1" applyFont="1" applyFill="1" applyBorder="1" applyAlignment="1">
      <alignment horizontal="left" vertical="center" indent="1"/>
    </xf>
    <xf numFmtId="179" fontId="23" fillId="7" borderId="0" xfId="0" applyNumberFormat="1" applyFont="1" applyFill="1" applyBorder="1" applyAlignment="1">
      <alignment horizontal="left" vertical="center" indent="1"/>
    </xf>
    <xf numFmtId="179" fontId="23" fillId="8" borderId="0" xfId="0" applyNumberFormat="1" applyFont="1" applyFill="1" applyBorder="1" applyAlignment="1">
      <alignment horizontal="left" vertical="center" indent="1"/>
    </xf>
    <xf numFmtId="179" fontId="23" fillId="8" borderId="14" xfId="0" applyNumberFormat="1" applyFont="1" applyFill="1" applyBorder="1" applyAlignment="1">
      <alignment horizontal="left" vertical="center" inden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11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2" builtinId="19" customBuiltin="1"/>
    <cellStyle name="差" xfId="14" builtinId="27" customBuiltin="1"/>
    <cellStyle name="常规" xfId="0" builtinId="0" customBuiltin="1"/>
    <cellStyle name="好" xfId="13" builtinId="26" customBuiltin="1"/>
    <cellStyle name="汇总" xfId="23" builtinId="25" customBuiltin="1"/>
    <cellStyle name="货币" xfId="9" builtinId="4" customBuiltin="1"/>
    <cellStyle name="货币[0]" xfId="10" builtinId="7" customBuiltin="1"/>
    <cellStyle name="计算" xfId="18" builtinId="22" customBuiltin="1"/>
    <cellStyle name="检查单元格" xfId="20" builtinId="23" customBuiltin="1"/>
    <cellStyle name="解释性文本" xfId="6" builtinId="53" customBuiltin="1"/>
    <cellStyle name="警告文本" xfId="21" builtinId="11" customBuiltin="1"/>
    <cellStyle name="链接单元格" xfId="19" builtinId="24" customBuiltin="1"/>
    <cellStyle name="千位分隔" xfId="7" builtinId="3" customBuiltin="1"/>
    <cellStyle name="千位分隔[0]" xfId="8" builtinId="6" customBuiltin="1"/>
    <cellStyle name="适中" xfId="15" builtinId="28" customBuiltin="1"/>
    <cellStyle name="输出" xfId="17" builtinId="21" customBuiltin="1"/>
    <cellStyle name="输入" xfId="16" builtinId="20" customBuiltin="1"/>
    <cellStyle name="姓名格式" xfId="5" xr:uid="{00000000-0005-0000-0000-000006000000}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2" builtinId="1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家务安排表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家务" displayName="家务" ref="B6:P23" totalsRowDxfId="23">
  <autoFilter ref="B6:P23" xr:uid="{00000000-0009-0000-0100-000001000000}"/>
  <tableColumns count="15">
    <tableColumn id="1" xr3:uid="{00000000-0010-0000-0000-000001000000}" name="家务" totalsRowLabel="汇总" dataDxfId="22" totalsRowDxfId="0"/>
    <tableColumn id="2" xr3:uid="{00000000-0010-0000-0000-000002000000}" name=" 人员" totalsRowDxfId="1" dataCellStyle="姓名格式"/>
    <tableColumn id="3" xr3:uid="{00000000-0010-0000-0000-000003000000}" name="已完成" dataDxfId="21" totalsRowDxfId="2"/>
    <tableColumn id="4" xr3:uid="{00000000-0010-0000-0000-000004000000}" name=" 人员 " totalsRowDxfId="3" dataCellStyle="姓名格式"/>
    <tableColumn id="5" xr3:uid="{00000000-0010-0000-0000-000005000000}" name="已完成 " dataDxfId="20" totalsRowDxfId="4"/>
    <tableColumn id="6" xr3:uid="{00000000-0010-0000-0000-000006000000}" name=" 人员  " totalsRowDxfId="5" dataCellStyle="姓名格式"/>
    <tableColumn id="7" xr3:uid="{00000000-0010-0000-0000-000007000000}" name="已完成  " dataDxfId="19" totalsRowDxfId="6"/>
    <tableColumn id="8" xr3:uid="{00000000-0010-0000-0000-000008000000}" name=" 人员   " totalsRowDxfId="7" dataCellStyle="姓名格式"/>
    <tableColumn id="9" xr3:uid="{00000000-0010-0000-0000-000009000000}" name="已完成   " dataDxfId="18" totalsRowDxfId="8"/>
    <tableColumn id="10" xr3:uid="{00000000-0010-0000-0000-00000A000000}" name=" 人员    " totalsRowDxfId="9" dataCellStyle="姓名格式"/>
    <tableColumn id="11" xr3:uid="{00000000-0010-0000-0000-00000B000000}" name="已完成    " dataDxfId="17" totalsRowDxfId="10"/>
    <tableColumn id="12" xr3:uid="{00000000-0010-0000-0000-00000C000000}" name=" 人员     " totalsRowDxfId="11" dataCellStyle="姓名格式"/>
    <tableColumn id="13" xr3:uid="{00000000-0010-0000-0000-00000D000000}" name="已完成     " dataDxfId="16" totalsRowDxfId="12"/>
    <tableColumn id="14" xr3:uid="{00000000-0010-0000-0000-00000E000000}" name=" 人员      " totalsRowDxfId="13" dataCellStyle="姓名格式"/>
    <tableColumn id="15" xr3:uid="{00000000-0010-0000-0000-00000F000000}" name="已完成      " totalsRowFunction="count" dataDxfId="15" totalsRowDxfId="14"/>
  </tableColumns>
  <tableStyleInfo name="家务安排表" showFirstColumn="1" showLastColumn="0" showRowStripes="0" showColumnStripes="1"/>
  <extLst>
    <ext xmlns:x14="http://schemas.microsoft.com/office/spreadsheetml/2009/9/main" uri="{504A1905-F514-4f6f-8877-14C23A59335A}">
      <x14:table altTextSummary="在此表格中输入家务以及执行家务的人员姓名，然后选择“是”或“否”以指示家务完成情况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21875" defaultRowHeight="31.5" customHeight="1" x14ac:dyDescent="0.3"/>
  <cols>
    <col min="1" max="1" width="2.5546875" style="3" customWidth="1"/>
    <col min="2" max="2" width="27.88671875" style="3" customWidth="1"/>
    <col min="3" max="3" width="10.6640625" style="3" customWidth="1"/>
    <col min="4" max="4" width="9.21875" style="3" customWidth="1"/>
    <col min="5" max="5" width="10.6640625" style="3" customWidth="1"/>
    <col min="6" max="6" width="9.21875" style="3" customWidth="1"/>
    <col min="7" max="7" width="10.6640625" style="3" customWidth="1"/>
    <col min="8" max="8" width="9.21875" style="3" customWidth="1"/>
    <col min="9" max="9" width="10.6640625" style="3" customWidth="1"/>
    <col min="10" max="10" width="9.21875" style="3" customWidth="1"/>
    <col min="11" max="11" width="10.6640625" style="3" customWidth="1"/>
    <col min="12" max="12" width="9.21875" style="3" customWidth="1"/>
    <col min="13" max="13" width="10.6640625" style="3" customWidth="1"/>
    <col min="14" max="14" width="9.21875" style="3" customWidth="1"/>
    <col min="15" max="15" width="10.6640625" style="3" customWidth="1"/>
    <col min="16" max="16" width="9.21875" style="3" customWidth="1"/>
    <col min="17" max="17" width="2.77734375" style="3" customWidth="1"/>
    <col min="18" max="16384" width="9.21875" style="3"/>
  </cols>
  <sheetData>
    <row r="1" spans="2:16" s="5" customFormat="1" ht="46.5" customHeight="1" x14ac:dyDescent="0.3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5" customFormat="1" ht="18" customHeight="1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customFormat="1" ht="41.25" customHeight="1" x14ac:dyDescent="0.3">
      <c r="B3" s="9" t="s">
        <v>1</v>
      </c>
      <c r="C3" s="23" t="str">
        <f ca="1">UPPER(TEXT(开始日期,"aaa"))</f>
        <v>五</v>
      </c>
      <c r="D3" s="24"/>
      <c r="E3" s="25" t="str">
        <f ca="1">UPPER(TEXT(开始日期+1,"aaa"))</f>
        <v>六</v>
      </c>
      <c r="F3" s="25"/>
      <c r="G3" s="26" t="str">
        <f ca="1">UPPER(TEXT(开始日期+2,"aaa"))</f>
        <v>日</v>
      </c>
      <c r="H3" s="26"/>
      <c r="I3" s="27" t="str">
        <f ca="1">UPPER(TEXT(开始日期+3,"aaa"))</f>
        <v>一</v>
      </c>
      <c r="J3" s="27"/>
      <c r="K3" s="28" t="str">
        <f ca="1">UPPER(TEXT(开始日期+4,"aaa"))</f>
        <v>二</v>
      </c>
      <c r="L3" s="28"/>
      <c r="M3" s="29" t="str">
        <f ca="1">UPPER(TEXT(开始日期+5,"aaa"))</f>
        <v>三</v>
      </c>
      <c r="N3" s="29"/>
      <c r="O3" s="30" t="str">
        <f ca="1">UPPER(TEXT(开始日期+6,"aaa"))</f>
        <v>四</v>
      </c>
      <c r="P3" s="31"/>
    </row>
    <row r="4" spans="2:16" customFormat="1" ht="33.75" customHeight="1" x14ac:dyDescent="0.3">
      <c r="B4" s="10">
        <f ca="1">TODAY()+30</f>
        <v>43637</v>
      </c>
      <c r="C4" s="32">
        <f ca="1">开始日期</f>
        <v>43637</v>
      </c>
      <c r="D4" s="33"/>
      <c r="E4" s="34">
        <f ca="1">开始日期+1</f>
        <v>43638</v>
      </c>
      <c r="F4" s="34"/>
      <c r="G4" s="35">
        <f ca="1">开始日期+2</f>
        <v>43639</v>
      </c>
      <c r="H4" s="35"/>
      <c r="I4" s="36">
        <f ca="1">开始日期+3</f>
        <v>43640</v>
      </c>
      <c r="J4" s="36"/>
      <c r="K4" s="37">
        <f ca="1">开始日期+4</f>
        <v>43641</v>
      </c>
      <c r="L4" s="37"/>
      <c r="M4" s="38">
        <f ca="1">开始日期+5</f>
        <v>43642</v>
      </c>
      <c r="N4" s="38"/>
      <c r="O4" s="39">
        <f ca="1">开始日期+6</f>
        <v>43643</v>
      </c>
      <c r="P4" s="40"/>
    </row>
    <row r="5" spans="2:16" customFormat="1" ht="15" customHeight="1" thickBot="1" x14ac:dyDescent="0.35">
      <c r="B5" s="6"/>
      <c r="C5" s="11"/>
      <c r="D5" s="12"/>
      <c r="E5" s="13"/>
      <c r="F5" s="13"/>
      <c r="G5" s="14"/>
      <c r="H5" s="14"/>
      <c r="I5" s="15"/>
      <c r="J5" s="15"/>
      <c r="K5" s="16"/>
      <c r="L5" s="16"/>
      <c r="M5" s="17"/>
      <c r="N5" s="17"/>
      <c r="O5" s="18"/>
      <c r="P5" s="19"/>
    </row>
    <row r="6" spans="2:16" customFormat="1" ht="21" customHeight="1" x14ac:dyDescent="0.4">
      <c r="B6" s="20" t="s">
        <v>2</v>
      </c>
      <c r="C6" s="7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3">
      <c r="B7" s="21" t="s">
        <v>3</v>
      </c>
      <c r="C7" s="8" t="s">
        <v>21</v>
      </c>
      <c r="D7" s="1" t="s">
        <v>24</v>
      </c>
      <c r="E7" s="8"/>
      <c r="F7" s="1"/>
      <c r="G7" s="8"/>
      <c r="H7" s="1"/>
      <c r="I7" s="8"/>
      <c r="J7" s="1"/>
      <c r="K7" s="8"/>
      <c r="L7" s="1"/>
      <c r="M7" s="8"/>
      <c r="N7" s="1"/>
      <c r="O7" s="8"/>
      <c r="P7" s="1"/>
    </row>
    <row r="8" spans="2:16" customFormat="1" ht="31.5" customHeight="1" x14ac:dyDescent="0.3">
      <c r="B8" s="21" t="s">
        <v>4</v>
      </c>
      <c r="C8" s="8" t="s">
        <v>22</v>
      </c>
      <c r="D8" s="1" t="s">
        <v>25</v>
      </c>
      <c r="E8" s="8"/>
      <c r="F8" s="1"/>
      <c r="G8" s="8"/>
      <c r="H8" s="1"/>
      <c r="I8" s="8"/>
      <c r="J8" s="1"/>
      <c r="K8" s="8"/>
      <c r="L8" s="1"/>
      <c r="M8" s="8"/>
      <c r="N8" s="1"/>
      <c r="O8" s="8"/>
      <c r="P8" s="1"/>
    </row>
    <row r="9" spans="2:16" customFormat="1" ht="31.5" customHeight="1" x14ac:dyDescent="0.3">
      <c r="B9" s="21" t="s">
        <v>5</v>
      </c>
      <c r="C9" s="8"/>
      <c r="D9" s="1"/>
      <c r="E9" s="8"/>
      <c r="F9" s="1"/>
      <c r="G9" s="8"/>
      <c r="H9" s="1"/>
      <c r="I9" s="8"/>
      <c r="J9" s="1"/>
      <c r="K9" s="8"/>
      <c r="L9" s="1"/>
      <c r="M9" s="8"/>
      <c r="N9" s="1"/>
      <c r="O9" s="8"/>
      <c r="P9" s="1"/>
    </row>
    <row r="10" spans="2:16" customFormat="1" ht="31.5" customHeight="1" x14ac:dyDescent="0.3">
      <c r="B10" s="21" t="s">
        <v>6</v>
      </c>
      <c r="C10" s="8"/>
      <c r="D10" s="1"/>
      <c r="E10" s="8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</row>
    <row r="11" spans="2:16" customFormat="1" ht="31.5" customHeight="1" x14ac:dyDescent="0.3">
      <c r="B11" s="21" t="s">
        <v>7</v>
      </c>
      <c r="C11" s="8"/>
      <c r="D11" s="1"/>
      <c r="E11" s="8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</row>
    <row r="12" spans="2:16" customFormat="1" ht="31.5" customHeight="1" x14ac:dyDescent="0.3">
      <c r="B12" s="21" t="s">
        <v>8</v>
      </c>
      <c r="C12" s="8"/>
      <c r="D12" s="1"/>
      <c r="E12" s="8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</row>
    <row r="13" spans="2:16" customFormat="1" ht="31.5" customHeight="1" x14ac:dyDescent="0.3">
      <c r="B13" s="21" t="s">
        <v>9</v>
      </c>
      <c r="C13" s="8"/>
      <c r="D13" s="1"/>
      <c r="E13" s="8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</row>
    <row r="14" spans="2:16" customFormat="1" ht="31.5" customHeight="1" x14ac:dyDescent="0.3">
      <c r="B14" s="21" t="s">
        <v>10</v>
      </c>
      <c r="C14" s="8"/>
      <c r="D14" s="1"/>
      <c r="E14" s="8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</row>
    <row r="15" spans="2:16" customFormat="1" ht="31.5" customHeight="1" x14ac:dyDescent="0.3">
      <c r="B15" s="21" t="s">
        <v>11</v>
      </c>
      <c r="C15" s="8"/>
      <c r="D15" s="1"/>
      <c r="E15" s="8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</row>
    <row r="16" spans="2:16" customFormat="1" ht="31.5" customHeight="1" x14ac:dyDescent="0.3">
      <c r="B16" s="21" t="s">
        <v>12</v>
      </c>
      <c r="C16" s="8"/>
      <c r="D16" s="1"/>
      <c r="E16" s="8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</row>
    <row r="17" spans="2:16" customFormat="1" ht="31.5" customHeight="1" x14ac:dyDescent="0.3">
      <c r="B17" s="21" t="s">
        <v>13</v>
      </c>
      <c r="C17" s="8"/>
      <c r="D17" s="1"/>
      <c r="E17" s="8"/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</row>
    <row r="18" spans="2:16" customFormat="1" ht="31.5" customHeight="1" x14ac:dyDescent="0.3">
      <c r="B18" s="21" t="s">
        <v>14</v>
      </c>
      <c r="C18" s="8"/>
      <c r="D18" s="1"/>
      <c r="E18" s="8"/>
      <c r="F18" s="1"/>
      <c r="G18" s="8"/>
      <c r="H18" s="1"/>
      <c r="I18" s="8"/>
      <c r="J18" s="1"/>
      <c r="K18" s="8"/>
      <c r="L18" s="1"/>
      <c r="M18" s="8"/>
      <c r="N18" s="1"/>
      <c r="O18" s="8"/>
      <c r="P18" s="1"/>
    </row>
    <row r="19" spans="2:16" customFormat="1" ht="31.5" customHeight="1" x14ac:dyDescent="0.3">
      <c r="B19" s="21" t="s">
        <v>15</v>
      </c>
      <c r="C19" s="8"/>
      <c r="D19" s="1"/>
      <c r="E19" s="8"/>
      <c r="F19" s="1"/>
      <c r="G19" s="8"/>
      <c r="H19" s="1"/>
      <c r="I19" s="8"/>
      <c r="J19" s="1"/>
      <c r="K19" s="8"/>
      <c r="L19" s="1"/>
      <c r="M19" s="8"/>
      <c r="N19" s="1"/>
      <c r="O19" s="8"/>
      <c r="P19" s="1"/>
    </row>
    <row r="20" spans="2:16" customFormat="1" ht="31.5" customHeight="1" x14ac:dyDescent="0.3">
      <c r="B20" s="21" t="s">
        <v>16</v>
      </c>
      <c r="C20" s="8"/>
      <c r="D20" s="1"/>
      <c r="E20" s="8"/>
      <c r="F20" s="1"/>
      <c r="G20" s="8"/>
      <c r="H20" s="1"/>
      <c r="I20" s="8"/>
      <c r="J20" s="1"/>
      <c r="K20" s="8"/>
      <c r="L20" s="1"/>
      <c r="M20" s="8"/>
      <c r="N20" s="1"/>
      <c r="O20" s="8"/>
      <c r="P20" s="1"/>
    </row>
    <row r="21" spans="2:16" customFormat="1" ht="31.5" customHeight="1" x14ac:dyDescent="0.3">
      <c r="B21" s="21" t="s">
        <v>17</v>
      </c>
      <c r="C21" s="8"/>
      <c r="D21" s="1"/>
      <c r="E21" s="8"/>
      <c r="F21" s="1"/>
      <c r="G21" s="8"/>
      <c r="H21" s="1"/>
      <c r="I21" s="8"/>
      <c r="J21" s="1"/>
      <c r="K21" s="8"/>
      <c r="L21" s="1"/>
      <c r="M21" s="8"/>
      <c r="N21" s="1"/>
      <c r="O21" s="8"/>
      <c r="P21" s="1"/>
    </row>
    <row r="22" spans="2:16" customFormat="1" ht="31.5" customHeight="1" x14ac:dyDescent="0.3">
      <c r="B22" s="21" t="s">
        <v>18</v>
      </c>
      <c r="C22" s="8"/>
      <c r="D22" s="1"/>
      <c r="E22" s="8"/>
      <c r="F22" s="1"/>
      <c r="G22" s="8"/>
      <c r="H22" s="1"/>
      <c r="I22" s="8"/>
      <c r="J22" s="1"/>
      <c r="K22" s="8"/>
      <c r="L22" s="1"/>
      <c r="M22" s="8"/>
      <c r="N22" s="1"/>
      <c r="O22" s="8"/>
      <c r="P22" s="1"/>
    </row>
    <row r="23" spans="2:16" customFormat="1" ht="31.5" customHeight="1" x14ac:dyDescent="0.3">
      <c r="B23" s="21" t="s">
        <v>19</v>
      </c>
      <c r="C23" s="8"/>
      <c r="D23" s="1"/>
      <c r="E23" s="8"/>
      <c r="F23" s="1"/>
      <c r="G23" s="8"/>
      <c r="H23" s="1"/>
      <c r="I23" s="8"/>
      <c r="J23" s="1"/>
      <c r="K23" s="8"/>
      <c r="L23" s="1"/>
      <c r="M23" s="8"/>
      <c r="N23" s="1"/>
      <c r="O23" s="8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phoneticPr fontId="26" type="noConversion"/>
  <dataValidations count="11">
    <dataValidation allowBlank="1" showInputMessage="1" showErrorMessage="1" prompt="在此工作表中创建家务安排表。在家务表中输入详细信息" sqref="A1" xr:uid="{00000000-0002-0000-0000-000000000000}"/>
    <dataValidation allowBlank="1" showInputMessage="1" showErrorMessage="1" prompt="此工作表的标题位于此单元格中。在单元格 B4 中输入周开始日期。单元格 C3 至 O3 将自动更新天且 C4 至 O4 单元格将自动更新日期。" sqref="B1:P1" xr:uid="{00000000-0002-0000-0000-000001000000}"/>
    <dataValidation allowBlank="1" showInputMessage="1" showErrorMessage="1" prompt="在下方单元格输入周开始日期" sqref="B3" xr:uid="{00000000-0002-0000-0000-000002000000}"/>
    <dataValidation allowBlank="1" showInputMessage="1" showErrorMessage="1" prompt="在此单元格中选择周开始日期" sqref="B4" xr:uid="{00000000-0002-0000-0000-000003000000}"/>
    <dataValidation allowBlank="1" showInputMessage="1" showErrorMessage="1" prompt="在此标题下的此列中输入或自定义家务。使用标题筛选器查找特定项" sqref="B6" xr:uid="{00000000-0002-0000-0000-000004000000}"/>
    <dataValidation allowBlank="1" showInputMessage="1" showErrorMessage="1" prompt="在此标题下此列中的对应天和日期上输入执行家务的人员姓名" sqref="C6 E6 I6 K6 M6 O6 G6" xr:uid="{00000000-0002-0000-0000-000005000000}"/>
    <dataValidation allowBlank="1" showInputMessage="1" showErrorMessage="1" prompt="在此标题下的此列中选择“是”或“否”以指示家务是否已完成。按 Alt+向下键打开下拉列表，然后按 Enter 进行选择" sqref="D6 F6 H6 L6 N6 P6" xr:uid="{00000000-0002-0000-0000-000006000000}"/>
    <dataValidation allowBlank="1" showInputMessage="1" prompt="在此标题下的此列中选择“是”或“否”以指示家务是否已完成。按 Alt+向下键打开下拉列表，然后按 Enter 进行选择" sqref="J6" xr:uid="{00000000-0002-0000-0000-000007000000}"/>
    <dataValidation allowBlank="1" showInputMessage="1" showErrorMessage="1" prompt="此行的单元格 C3 到 O3 中显示工作日" sqref="C3:D3" xr:uid="{00000000-0002-0000-0000-000008000000}"/>
    <dataValidation allowBlank="1" showInputMessage="1" showErrorMessage="1" prompt="此行的单元格 C4 到 O4 中显示工作日" sqref="C4:D4" xr:uid="{00000000-0002-0000-0000-000009000000}"/>
    <dataValidation type="list" errorStyle="warning" allowBlank="1" showInputMessage="1" showErrorMessage="1" error="从此列表中选择“是”或“否”。选择“取消”，按 Alt+向下键可显现选项，然后按向下键和 Enter 做出选择" sqref="D7:D23 F7:F23 H7:H23 J7:J23 L7:L23 N7:N23 P7:P23" xr:uid="{00000000-0002-0000-0000-00000A000000}">
      <formula1>"是,否"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家务安排表</vt:lpstr>
      <vt:lpstr>开始日期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2019-05-22T08:00:18Z</dcterms:modified>
</cp:coreProperties>
</file>