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/>
  <mc:AlternateContent xmlns:mc="http://schemas.openxmlformats.org/markup-compatibility/2006">
    <mc:Choice Requires="x15">
      <x15ac:absPath xmlns:x15ac="http://schemas.microsoft.com/office/spreadsheetml/2010/11/ac" url="C:\Users\Administrator\Desktop\zh-CN\"/>
    </mc:Choice>
  </mc:AlternateContent>
  <bookViews>
    <workbookView xWindow="0" yWindow="0" windowWidth="21600" windowHeight="10185" xr2:uid="{00000000-000D-0000-FFFF-FFFF00000000}"/>
  </bookViews>
  <sheets>
    <sheet name="预算摘要" sheetId="1" r:id="rId1"/>
    <sheet name="每月收入" sheetId="5" r:id="rId2"/>
    <sheet name="每月支出" sheetId="3" r:id="rId3"/>
    <sheet name="学期费用" sheetId="4" r:id="rId4"/>
  </sheets>
  <definedNames>
    <definedName name="_xlnm.Print_Titles" localSheetId="1">每月收入!$3:$3</definedName>
    <definedName name="_xlnm.Print_Titles" localSheetId="2">每月支出!$3:$3</definedName>
    <definedName name="_xlnm.Print_Titles" localSheetId="3">学期费用!$3:$3</definedName>
    <definedName name="Title3">每月支出[[#Headers],[项目​​]]</definedName>
    <definedName name="标题2" localSheetId="1">每月收入[[#Headers],[项目​​]]</definedName>
    <definedName name="标题4">学期费用[[#Headers],[项目​​]]</definedName>
    <definedName name="工作簿标题">预算摘要!$B$1</definedName>
    <definedName name="行标题区域1..B3">预算摘要!$B$2</definedName>
    <definedName name="行标题区域2..B6">预算摘要!$B$5</definedName>
    <definedName name="行标题区域3..B8">预算摘要!$B$7</definedName>
    <definedName name="行标题区域4..B10">预算摘要!$B$9</definedName>
    <definedName name="每月净收入">预算摘要!$B$6</definedName>
    <definedName name="每月净支出">预算摘要!$B$8</definedName>
    <definedName name="每月总收入">每月收入[[#Totals],[金额]]</definedName>
    <definedName name="每月总支出">每月支出[[#Totals],[金额]]</definedName>
    <definedName name="收支百分比">预算摘要!$B$3</definedName>
    <definedName name="学期总费用">学期费用[[#Totals],[每月]]</definedName>
    <definedName name="余额">预算摘要!$B$10</definedName>
  </definedNames>
  <calcPr calcId="171027"/>
</workbook>
</file>

<file path=xl/calcChain.xml><?xml version="1.0" encoding="utf-8"?>
<calcChain xmlns="http://schemas.openxmlformats.org/spreadsheetml/2006/main">
  <c r="B1" i="4" l="1"/>
  <c r="B1" i="3"/>
  <c r="B1" i="5"/>
  <c r="C8" i="5" l="1"/>
  <c r="D5" i="4" l="1"/>
  <c r="D6" i="4"/>
  <c r="D7" i="4"/>
  <c r="D8" i="4"/>
  <c r="D9" i="4"/>
  <c r="D4" i="4"/>
  <c r="C10" i="4" l="1"/>
  <c r="D10" i="4"/>
  <c r="C15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<sst xmlns="http://schemas.openxmlformats.org/spreadsheetml/2006/main" count="41" uniqueCount="35">
  <si>
    <t>我的大学预算</t>
  </si>
  <si>
    <t>收支百分比</t>
  </si>
  <si>
    <t>每月净收入</t>
  </si>
  <si>
    <t>每月净支出</t>
  </si>
  <si>
    <t>余额</t>
  </si>
  <si>
    <t>此单元格中包含簇状柱形图，用于比较每月收入和支出。</t>
  </si>
  <si>
    <t>每月收入</t>
  </si>
  <si>
    <t>项目​​</t>
  </si>
  <si>
    <t>固定收入</t>
  </si>
  <si>
    <t>助学金</t>
  </si>
  <si>
    <t>贷款</t>
  </si>
  <si>
    <t>其他收入</t>
  </si>
  <si>
    <t>总计</t>
  </si>
  <si>
    <t>金额</t>
  </si>
  <si>
    <t>每月支出</t>
  </si>
  <si>
    <t>租金</t>
  </si>
  <si>
    <t>公共事业</t>
  </si>
  <si>
    <t>移动电话</t>
  </si>
  <si>
    <t>日用杂货</t>
  </si>
  <si>
    <t>汽车开支</t>
  </si>
  <si>
    <t>学生贷款</t>
  </si>
  <si>
    <t>信用卡</t>
  </si>
  <si>
    <t>保险</t>
  </si>
  <si>
    <t>理发</t>
  </si>
  <si>
    <t>娱乐</t>
  </si>
  <si>
    <t>杂项</t>
  </si>
  <si>
    <t>学期费用*</t>
  </si>
  <si>
    <t>学费</t>
  </si>
  <si>
    <t>实验室费用</t>
  </si>
  <si>
    <t>图书</t>
  </si>
  <si>
    <t>存款</t>
  </si>
  <si>
    <t>交通费</t>
  </si>
  <si>
    <t>其他费用</t>
  </si>
  <si>
    <t>* 基于包含 4 个月的学期</t>
  </si>
  <si>
    <t>每月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</si>
</sst>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¥&quot;#,##0;&quot;¥&quot;\-#,##0"/>
    <numFmt numFmtId="176" formatCode="_(* #,##0_);_(* \(#,##0\);_(* &quot;-&quot;_);_(@_)"/>
    <numFmt numFmtId="177" formatCode="_(* #,##0.00_);_(* \(#,##0.00\);_(* &quot;-&quot;??_);_(@_)"/>
    <numFmt numFmtId="179" formatCode="&quot;¥&quot;#,##0_);\(&quot;¥&quot;#,##0\)"/>
    <numFmt numFmtId="180" formatCode="&quot;¥&quot;#,##0_);[Red]\(&quot;¥&quot;#,##0\)"/>
  </numFmts>
  <fonts count="31" x14ac:knownFonts="1">
    <font>
      <sz val="11"/>
      <color theme="0" tint="-0.14996795556505021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0" tint="-0.14996795556505021"/>
      <name val="Microsoft YaHei UI"/>
      <family val="2"/>
      <charset val="134"/>
    </font>
    <font>
      <sz val="11"/>
      <name val="Microsoft YaHei UI"/>
      <family val="2"/>
      <charset val="134"/>
    </font>
    <font>
      <sz val="28"/>
      <color theme="0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4"/>
      <color theme="0" tint="-0.499984740745262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theme="0" tint="-0.499984740745262"/>
      <name val="Microsoft YaHei UI"/>
      <family val="2"/>
      <charset val="134"/>
    </font>
    <font>
      <sz val="11"/>
      <color rgb="FF3F3F3F"/>
      <name val="Microsoft YaHei UI"/>
      <family val="2"/>
      <charset val="134"/>
    </font>
    <font>
      <sz val="40"/>
      <color theme="0" tint="-0.2499465926084170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40"/>
      <color theme="0" tint="-0.249977111117893"/>
      <name val="Microsoft YaHei UI"/>
      <family val="2"/>
      <charset val="134"/>
    </font>
    <font>
      <sz val="11"/>
      <color theme="0" tint="-0.14999847407452621"/>
      <name val="Microsoft YaHei UI"/>
      <family val="2"/>
      <charset val="134"/>
    </font>
    <font>
      <sz val="18"/>
      <color theme="0" tint="-0.499984740745262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sz val="40"/>
      <color theme="0" tint="-0.24994659260841701"/>
      <name val="Microsoft YaHei UI"/>
      <family val="2"/>
      <charset val="134"/>
    </font>
    <font>
      <sz val="11"/>
      <color theme="0" tint="-0.14996795556505021"/>
      <name val="宋体"/>
      <family val="2"/>
      <scheme val="minor"/>
    </font>
    <font>
      <sz val="14"/>
      <color theme="0" tint="-0.499984740745262"/>
      <name val="Microsoft YaHei UI"/>
      <family val="2"/>
      <charset val="134"/>
    </font>
    <font>
      <sz val="11"/>
      <color theme="0" tint="-0.1499679555650502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28"/>
      <color theme="0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2" borderId="0">
      <alignment vertical="center" wrapText="1"/>
    </xf>
    <xf numFmtId="5" fontId="8" fillId="0" borderId="0" applyFont="0" applyFill="0" applyBorder="0">
      <alignment horizontal="right" vertical="center" indent="1"/>
    </xf>
    <xf numFmtId="9" fontId="9" fillId="2" borderId="0" applyBorder="0">
      <alignment horizontal="left" vertical="center"/>
    </xf>
    <xf numFmtId="0" fontId="18" fillId="0" borderId="0" applyFill="0">
      <alignment vertical="center"/>
    </xf>
    <xf numFmtId="0" fontId="11" fillId="0" borderId="0" applyFill="0"/>
    <xf numFmtId="0" fontId="11" fillId="0" borderId="0" applyFill="0">
      <alignment vertical="center"/>
    </xf>
    <xf numFmtId="0" fontId="17" fillId="0" borderId="1" applyNumberFormat="0" applyFont="0" applyFill="0" applyAlignment="0"/>
    <xf numFmtId="0" fontId="16" fillId="0" borderId="0" applyNumberFormat="0" applyFill="0">
      <alignment vertical="center"/>
    </xf>
    <xf numFmtId="0" fontId="2" fillId="0" borderId="0" applyNumberFormat="0" applyFill="0" applyBorder="0" applyAlignment="0"/>
    <xf numFmtId="180" fontId="9" fillId="2" borderId="0">
      <alignment horizontal="left" vertical="top"/>
    </xf>
    <xf numFmtId="179" fontId="9" fillId="2" borderId="0" applyBorder="0" applyProtection="0">
      <alignment horizontal="left" vertical="center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3" applyNumberFormat="0" applyAlignment="0" applyProtection="0"/>
    <xf numFmtId="0" fontId="5" fillId="7" borderId="3" applyNumberFormat="0" applyAlignment="0" applyProtection="0"/>
    <xf numFmtId="0" fontId="14" fillId="0" borderId="4" applyNumberFormat="0" applyFill="0" applyAlignment="0" applyProtection="0"/>
    <xf numFmtId="0" fontId="6" fillId="8" borderId="5" applyNumberFormat="0" applyAlignment="0" applyProtection="0"/>
    <xf numFmtId="0" fontId="19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24">
    <xf numFmtId="0" fontId="0" fillId="2" borderId="0" xfId="0">
      <alignment vertical="center" wrapText="1"/>
    </xf>
    <xf numFmtId="0" fontId="0" fillId="2" borderId="0" xfId="0" applyAlignment="1">
      <alignment horizontal="center" vertical="center" wrapText="1"/>
    </xf>
    <xf numFmtId="0" fontId="11" fillId="2" borderId="0" xfId="5" applyFill="1">
      <alignment vertical="center"/>
    </xf>
    <xf numFmtId="0" fontId="2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6" fillId="2" borderId="0" xfId="7" applyFill="1">
      <alignment vertical="center"/>
    </xf>
    <xf numFmtId="0" fontId="25" fillId="2" borderId="0" xfId="3" applyFont="1" applyFill="1">
      <alignment vertical="center"/>
    </xf>
    <xf numFmtId="0" fontId="26" fillId="2" borderId="0" xfId="0" applyFont="1">
      <alignment vertical="center" wrapText="1"/>
    </xf>
    <xf numFmtId="0" fontId="27" fillId="2" borderId="0" xfId="4" applyFont="1" applyFill="1"/>
    <xf numFmtId="0" fontId="28" fillId="2" borderId="0" xfId="0" applyFont="1">
      <alignment vertical="center" wrapText="1"/>
    </xf>
    <xf numFmtId="0" fontId="29" fillId="2" borderId="0" xfId="8" applyNumberFormat="1" applyFont="1" applyFill="1" applyAlignment="1">
      <alignment vertical="center" wrapText="1"/>
    </xf>
    <xf numFmtId="9" fontId="30" fillId="2" borderId="0" xfId="2" applyFont="1" applyFill="1">
      <alignment horizontal="left" vertical="center"/>
    </xf>
    <xf numFmtId="0" fontId="28" fillId="2" borderId="1" xfId="6" applyFont="1" applyFill="1" applyAlignment="1">
      <alignment vertical="center" wrapText="1"/>
    </xf>
    <xf numFmtId="0" fontId="27" fillId="2" borderId="0" xfId="4" applyFont="1" applyFill="1"/>
    <xf numFmtId="179" fontId="30" fillId="2" borderId="0" xfId="10" applyNumberFormat="1" applyFont="1" applyFill="1">
      <alignment horizontal="left" vertical="center"/>
    </xf>
    <xf numFmtId="179" fontId="9" fillId="2" borderId="0" xfId="10">
      <alignment horizontal="left" vertical="center"/>
    </xf>
    <xf numFmtId="5" fontId="0" fillId="2" borderId="0" xfId="1" applyFont="1" applyFill="1">
      <alignment horizontal="right" vertical="center" indent="1"/>
    </xf>
    <xf numFmtId="5" fontId="21" fillId="2" borderId="0" xfId="0" applyNumberFormat="1" applyFont="1" applyFill="1" applyAlignment="1" applyProtection="1">
      <alignment horizontal="right" vertical="center" indent="1"/>
    </xf>
    <xf numFmtId="5" fontId="0" fillId="2" borderId="0" xfId="0" applyNumberFormat="1" applyFont="1" applyFill="1" applyAlignment="1" applyProtection="1">
      <alignment horizontal="right" vertical="center" inden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2" builtinId="5" customBuiltin="1"/>
    <cellStyle name="标题" xfId="3" builtinId="15" customBuiltin="1"/>
    <cellStyle name="标题 1" xfId="4" builtinId="16" customBuiltin="1"/>
    <cellStyle name="标题 2" xfId="5" builtinId="17" customBuiltin="1"/>
    <cellStyle name="标题 3" xfId="13" builtinId="18" customBuiltin="1"/>
    <cellStyle name="标题 4" xfId="14" builtinId="19" customBuiltin="1"/>
    <cellStyle name="差" xfId="16" builtinId="27" customBuiltin="1"/>
    <cellStyle name="常规" xfId="0" builtinId="0" customBuiltin="1"/>
    <cellStyle name="好" xfId="15" builtinId="26" customBuiltin="1"/>
    <cellStyle name="汇总" xfId="9" builtinId="25" customBuiltin="1"/>
    <cellStyle name="货币" xfId="1" builtinId="4" customBuiltin="1"/>
    <cellStyle name="货币[0]" xfId="10" builtinId="7" customBuiltin="1"/>
    <cellStyle name="计算" xfId="19" builtinId="22" customBuiltin="1"/>
    <cellStyle name="检查单元格" xfId="21" builtinId="23" customBuiltin="1"/>
    <cellStyle name="解释性文本" xfId="8" builtinId="53" customBuiltin="1"/>
    <cellStyle name="警告文本" xfId="22" builtinId="11" customBuiltin="1"/>
    <cellStyle name="链接单元格" xfId="20" builtinId="24" customBuiltin="1"/>
    <cellStyle name="千位分隔" xfId="11" builtinId="3" customBuiltin="1"/>
    <cellStyle name="千位分隔[0]" xfId="12" builtinId="6" customBuiltin="1"/>
    <cellStyle name="适中" xfId="17" builtinId="28" customBuiltin="1"/>
    <cellStyle name="输出" xfId="6" builtinId="21" customBuiltin="1"/>
    <cellStyle name="输入" xfId="18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7" builtinId="10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Microsoft YaHei UI"/>
        <family val="2"/>
        <charset val="134"/>
        <scheme val="none"/>
      </font>
      <numFmt numFmtId="9" formatCode="&quot;¥&quot;#,##0;&quot;¥&quot;\-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Microsoft YaHei UI"/>
        <family val="2"/>
        <charset val="134"/>
        <scheme val="none"/>
      </font>
      <numFmt numFmtId="9" formatCode="&quot;¥&quot;#,##0;&quot;¥&quot;\-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Microsoft YaHei UI"/>
        <family val="2"/>
        <charset val="134"/>
        <scheme val="none"/>
      </font>
      <numFmt numFmtId="9" formatCode="&quot;¥&quot;#,##0;&quot;¥&quot;\-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Microsoft YaHei UI"/>
        <family val="2"/>
        <charset val="134"/>
        <scheme val="none"/>
      </font>
      <numFmt numFmtId="9" formatCode="&quot;¥&quot;#,##0;&quot;¥&quot;\-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Microsoft YaHei UI"/>
        <family val="2"/>
        <charset val="134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numFmt numFmtId="11" formatCode="&quot;¥&quot;#,##0.00;&quot;¥&quot;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Microsoft YaHei UI"/>
        <family val="2"/>
        <charset val="134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我的大学预算" defaultPivotStyle="PivotStyleLight16">
    <tableStyle name="我的大学预算" pivot="0" count="5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收入</c:v>
              </c:pt>
              <c:pt idx="1">
                <c:v>开支</c:v>
              </c:pt>
            </c:strLit>
          </c:cat>
          <c:val>
            <c:numRef>
              <c:f>(预算摘要!$B$6,预算摘要!$B$8)</c:f>
              <c:numCache>
                <c:formatCode>"¥"#,##0_);\("¥"#,##0\)</c:formatCode>
                <c:ptCount val="2"/>
                <c:pt idx="0">
                  <c:v>27500</c:v>
                </c:pt>
                <c:pt idx="1">
                  <c:v>17700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¥&quot;#,##0_);\(&quot;¥&quot;#,##0\)" sourceLinked="1"/>
        <c:majorTickMark val="out"/>
        <c:minorTickMark val="none"/>
        <c:tickLblPos val="nextTo"/>
        <c:crossAx val="67593344"/>
        <c:crosses val="autoZero"/>
        <c:crossBetween val="between"/>
        <c:majorUnit val="50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11906</xdr:rowOff>
    </xdr:to>
    <xdr:graphicFrame macro="">
      <xdr:nvGraphicFramePr>
        <xdr:cNvPr id="8" name="图表 7" descr="比较每月收入和支出的簇状柱形图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每月收入" displayName="每月收入" ref="B3:C8" totalsRowCount="1" dataDxfId="13" totalsRowDxfId="12">
  <autoFilter ref="B3:C7" xr:uid="{00000000-0009-0000-0100-000001000000}"/>
  <tableColumns count="2">
    <tableColumn id="1" xr3:uid="{00000000-0010-0000-0000-000001000000}" name="项目​​" totalsRowLabel="总计" totalsRowDxfId="11"/>
    <tableColumn id="2" xr3:uid="{00000000-0010-0000-0000-000002000000}" name="金额" totalsRowFunction="sum" dataDxfId="10" totalsRowDxfId="3"/>
  </tableColumns>
  <tableStyleInfo name="我的大学预算" showFirstColumn="0" showLastColumn="0" showRowStripes="1" showColumnStripes="0"/>
  <extLst>
    <ext xmlns:x14="http://schemas.microsoft.com/office/spreadsheetml/2009/9/main" uri="{504A1905-F514-4f6f-8877-14C23A59335A}">
      <x14:table altTextSummary="在此表中输入每月收入项和金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每月支出" displayName="每月支出" ref="B3:C15" totalsRowCount="1" dataDxfId="9" totalsRowDxfId="8">
  <autoFilter ref="B3:C14" xr:uid="{00000000-0009-0000-0100-000002000000}"/>
  <tableColumns count="2">
    <tableColumn id="1" xr3:uid="{00000000-0010-0000-0100-000001000000}" name="项目​​" totalsRowLabel="总计" totalsRowDxfId="7"/>
    <tableColumn id="2" xr3:uid="{00000000-0010-0000-0100-000002000000}" name="金额" totalsRowFunction="sum" totalsRowDxfId="2" dataCellStyle="货币"/>
  </tableColumns>
  <tableStyleInfo name="我的大学预算" showFirstColumn="0" showLastColumn="0" showRowStripes="1" showColumnStripes="0"/>
  <extLst>
    <ext xmlns:x14="http://schemas.microsoft.com/office/spreadsheetml/2009/9/main" uri="{504A1905-F514-4f6f-8877-14C23A59335A}">
      <x14:table altTextSummary="在此表中输入每月支出项和金额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学期费用" displayName="学期费用" ref="B3:D10" totalsRowCount="1" headerRowDxfId="6" dataDxfId="5" totalsRowDxfId="4">
  <autoFilter ref="B3:D9" xr:uid="{00000000-0009-0000-0100-000009000000}"/>
  <tableColumns count="3">
    <tableColumn id="1" xr3:uid="{00000000-0010-0000-0200-000001000000}" name="项目​​" totalsRowLabel="总计"/>
    <tableColumn id="2" xr3:uid="{00000000-0010-0000-0200-000002000000}" name="金额" totalsRowFunction="sum" totalsRowDxfId="1" dataCellStyle="货币"/>
    <tableColumn id="3" xr3:uid="{00000000-0010-0000-0200-000003000000}" name="每月" totalsRowFunction="sum" totalsRowDxfId="0" dataCellStyle="货币">
      <calculatedColumnFormula>IFERROR(学期费用[[#This Row],[金额]]/4, "")</calculatedColumnFormula>
    </tableColumn>
  </tableColumns>
  <tableStyleInfo name="我的大学预算" showFirstColumn="0" showLastColumn="0" showRowStripes="1" showColumnStripes="0"/>
  <extLst>
    <ext xmlns:x14="http://schemas.microsoft.com/office/spreadsheetml/2009/9/main" uri="{504A1905-F514-4f6f-8877-14C23A59335A}">
      <x14:table altTextSummary="在此表中输入学期费用项和金额。将自动计算每月金额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.109375" defaultRowHeight="30" customHeight="1" x14ac:dyDescent="0.3"/>
  <cols>
    <col min="1" max="1" width="2.77734375" style="12" customWidth="1"/>
    <col min="2" max="2" width="31.109375" style="12" customWidth="1"/>
    <col min="3" max="3" width="15.77734375" style="12" customWidth="1"/>
    <col min="4" max="4" width="2.77734375" style="12" customWidth="1"/>
    <col min="5" max="5" width="80.77734375" style="12" customWidth="1"/>
    <col min="6" max="6" width="2.77734375" style="12" customWidth="1"/>
    <col min="7" max="16384" width="9.109375" style="12"/>
  </cols>
  <sheetData>
    <row r="1" spans="2:5" ht="84.95" customHeight="1" x14ac:dyDescent="0.3">
      <c r="B1" s="11" t="s">
        <v>0</v>
      </c>
      <c r="C1" s="11"/>
      <c r="D1" s="11"/>
      <c r="E1" s="11"/>
    </row>
    <row r="2" spans="2:5" ht="35.25" customHeight="1" x14ac:dyDescent="0.35">
      <c r="B2" s="13" t="s">
        <v>1</v>
      </c>
      <c r="C2" s="13"/>
      <c r="D2" s="14"/>
      <c r="E2" s="15" t="s">
        <v>5</v>
      </c>
    </row>
    <row r="3" spans="2:5" ht="37.5" customHeight="1" x14ac:dyDescent="0.3">
      <c r="B3" s="16">
        <f>每月净支出/每月净收入</f>
        <v>0.64363636363636367</v>
      </c>
      <c r="C3" s="14"/>
      <c r="D3" s="14"/>
      <c r="E3" s="15"/>
    </row>
    <row r="4" spans="2:5" ht="24" customHeight="1" x14ac:dyDescent="0.3">
      <c r="B4" s="17">
        <f>每月净支出</f>
        <v>17700</v>
      </c>
      <c r="C4" s="17"/>
      <c r="D4" s="14"/>
      <c r="E4" s="15"/>
    </row>
    <row r="5" spans="2:5" ht="35.25" customHeight="1" x14ac:dyDescent="0.35">
      <c r="B5" s="18" t="s">
        <v>2</v>
      </c>
      <c r="C5" s="14"/>
      <c r="D5" s="14"/>
      <c r="E5" s="15"/>
    </row>
    <row r="6" spans="2:5" ht="38.25" x14ac:dyDescent="0.3">
      <c r="B6" s="19">
        <f>每月总收入</f>
        <v>27500</v>
      </c>
      <c r="C6" s="14"/>
      <c r="D6" s="14"/>
      <c r="E6" s="15"/>
    </row>
    <row r="7" spans="2:5" ht="35.25" customHeight="1" x14ac:dyDescent="0.35">
      <c r="B7" s="18" t="s">
        <v>3</v>
      </c>
      <c r="C7" s="14"/>
      <c r="D7" s="14"/>
      <c r="E7" s="15"/>
    </row>
    <row r="8" spans="2:5" ht="38.25" x14ac:dyDescent="0.3">
      <c r="B8" s="20">
        <f>每月总支出+学期总费用</f>
        <v>17700</v>
      </c>
      <c r="C8" s="14"/>
      <c r="D8" s="14"/>
      <c r="E8" s="15"/>
    </row>
    <row r="9" spans="2:5" ht="35.25" customHeight="1" x14ac:dyDescent="0.35">
      <c r="B9" s="18" t="s">
        <v>4</v>
      </c>
      <c r="C9" s="14"/>
      <c r="D9" s="14"/>
      <c r="E9" s="15"/>
    </row>
    <row r="10" spans="2:5" ht="38.25" x14ac:dyDescent="0.3">
      <c r="B10" s="20">
        <f>每月净收入-每月净支出</f>
        <v>9800</v>
      </c>
      <c r="C10" s="14"/>
      <c r="D10" s="14"/>
      <c r="E10" s="15"/>
    </row>
  </sheetData>
  <mergeCells count="4">
    <mergeCell ref="B4:C4"/>
    <mergeCell ref="E2:E10"/>
    <mergeCell ref="B1:E1"/>
    <mergeCell ref="B2:C2"/>
  </mergeCells>
  <phoneticPr fontId="1" type="noConversion"/>
  <conditionalFormatting sqref="B4:C4">
    <cfRule type="dataBar" priority="1">
      <dataBar showValue="0">
        <cfvo type="num" val="0"/>
        <cfvo type="num" val="每月净收入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在此工作簿中创建大学预算。在此工作表中输入每月收入的详细信息。单元格 E2 中包含簇状柱形图，用于比较每月收入和支出" sqref="A1" xr:uid="{00000000-0002-0000-0000-000000000000}"/>
    <dataValidation allowBlank="1" showInputMessage="1" showErrorMessage="1" prompt="此单元格中包含此工作表的标题" sqref="B1:E1" xr:uid="{00000000-0002-0000-0000-000001000000}"/>
    <dataValidation allowBlank="1" showInputMessage="1" showErrorMessage="1" prompt="下方单元格中会自动计算收支百分比" sqref="B2:C2" xr:uid="{00000000-0002-0000-0000-000002000000}"/>
    <dataValidation allowBlank="1" showInputMessage="1" showErrorMessage="1" prompt="此单元格中会自动计算收支百分比，下方单元格中会自动更新表示收支百分比的数据栏" sqref="B3" xr:uid="{00000000-0002-0000-0000-000003000000}"/>
    <dataValidation allowBlank="1" showInputMessage="1" showErrorMessage="1" prompt="此单元格中会自动更新表示收支百分比的数据栏" sqref="B4:C4" xr:uid="{00000000-0002-0000-0000-000004000000}"/>
    <dataValidation allowBlank="1" showInputMessage="1" showErrorMessage="1" prompt="下方单元格中会自动计算每月净收入" sqref="B5" xr:uid="{00000000-0002-0000-0000-000005000000}"/>
    <dataValidation allowBlank="1" showInputMessage="1" showErrorMessage="1" prompt="此单元格中会自动计算每月净收入" sqref="B6" xr:uid="{00000000-0002-0000-0000-000006000000}"/>
    <dataValidation allowBlank="1" showInputMessage="1" showErrorMessage="1" prompt="下方单元格中会自动计算每月净支出" sqref="B7" xr:uid="{00000000-0002-0000-0000-000007000000}"/>
    <dataValidation allowBlank="1" showInputMessage="1" showErrorMessage="1" prompt="此单元格中会自动计算每月净支出" sqref="B8" xr:uid="{00000000-0002-0000-0000-000008000000}"/>
    <dataValidation allowBlank="1" showInputMessage="1" showErrorMessage="1" prompt="下方单元格中会自动计算余额" sqref="B9" xr:uid="{00000000-0002-0000-0000-000009000000}"/>
    <dataValidation allowBlank="1" showInputMessage="1" showErrorMessage="1" prompt="此单元格中会自动计算余额" sqref="B10" xr:uid="{00000000-0002-0000-0000-00000A000000}"/>
  </dataValidations>
  <printOptions horizontalCentered="1"/>
  <pageMargins left="0.25" right="0.25" top="0.25" bottom="0.25" header="0.25" footer="0.25"/>
  <pageSetup paperSize="9" scale="93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每月净收入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33203125" customWidth="1"/>
    <col min="2" max="2" width="31.109375" customWidth="1"/>
    <col min="3" max="3" width="15.77734375" customWidth="1"/>
    <col min="4" max="4" width="2.77734375" customWidth="1"/>
    <col min="5" max="5" width="20.77734375" customWidth="1"/>
    <col min="6" max="6" width="11.77734375" customWidth="1"/>
    <col min="7" max="7" width="12.5546875" customWidth="1"/>
    <col min="8" max="8" width="4.44140625" customWidth="1"/>
  </cols>
  <sheetData>
    <row r="1" spans="2:5" ht="84.95" customHeight="1" x14ac:dyDescent="0.3">
      <c r="B1" s="9" t="str">
        <f>工作簿标题</f>
        <v>我的大学预算</v>
      </c>
      <c r="C1" s="9"/>
      <c r="D1" s="9"/>
      <c r="E1" s="9"/>
    </row>
    <row r="2" spans="2:5" ht="60.6" customHeight="1" x14ac:dyDescent="0.3">
      <c r="B2" s="2" t="s">
        <v>6</v>
      </c>
    </row>
    <row r="3" spans="2:5" ht="30" customHeight="1" x14ac:dyDescent="0.3">
      <c r="B3" t="s">
        <v>7</v>
      </c>
      <c r="C3" s="1" t="s">
        <v>13</v>
      </c>
    </row>
    <row r="4" spans="2:5" ht="30" customHeight="1" x14ac:dyDescent="0.3">
      <c r="B4" t="s">
        <v>8</v>
      </c>
      <c r="C4" s="21">
        <v>15000</v>
      </c>
    </row>
    <row r="5" spans="2:5" ht="30" customHeight="1" x14ac:dyDescent="0.3">
      <c r="B5" t="s">
        <v>9</v>
      </c>
      <c r="C5" s="21">
        <v>5000</v>
      </c>
    </row>
    <row r="6" spans="2:5" ht="30" customHeight="1" x14ac:dyDescent="0.3">
      <c r="B6" t="s">
        <v>10</v>
      </c>
      <c r="C6" s="21">
        <v>5000</v>
      </c>
    </row>
    <row r="7" spans="2:5" ht="30" customHeight="1" x14ac:dyDescent="0.3">
      <c r="B7" t="s">
        <v>11</v>
      </c>
      <c r="C7" s="21">
        <v>2500</v>
      </c>
    </row>
    <row r="8" spans="2:5" ht="30" customHeight="1" x14ac:dyDescent="0.3">
      <c r="B8" s="3" t="s">
        <v>12</v>
      </c>
      <c r="C8" s="22">
        <f>SUBTOTAL(109,每月收入[金额])</f>
        <v>27500</v>
      </c>
    </row>
  </sheetData>
  <mergeCells count="1">
    <mergeCell ref="B1:E1"/>
  </mergeCells>
  <phoneticPr fontId="1" type="noConversion"/>
  <dataValidations count="5">
    <dataValidation allowBlank="1" showInputMessage="1" showErrorMessage="1" prompt="在此标题下的此列中输入金额" sqref="C3" xr:uid="{00000000-0002-0000-0100-000000000000}"/>
    <dataValidation allowBlank="1" showInputMessage="1" showErrorMessage="1" prompt="在此标题下的此列中输入收入项。可使用标题筛选器查找特定条目" sqref="B3" xr:uid="{00000000-0002-0000-0100-000001000000}"/>
    <dataValidation allowBlank="1" showInputMessage="1" showErrorMessage="1" prompt="在此工作表中输入每月收入" sqref="A1" xr:uid="{00000000-0002-0000-0100-000002000000}"/>
    <dataValidation allowBlank="1" showInputMessage="1" showErrorMessage="1" prompt="此单元格中可自动更新此工作表的标题" sqref="B1:E1" xr:uid="{00000000-0002-0000-0100-000003000000}"/>
    <dataValidation allowBlank="1" showInputMessage="1" showErrorMessage="1" prompt="在下表中输入每月收入的详细信息" sqref="B2" xr:uid="{00000000-0002-0000-0100-000004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33203125" customWidth="1"/>
    <col min="2" max="2" width="31.109375" customWidth="1"/>
    <col min="3" max="3" width="15.77734375" customWidth="1"/>
    <col min="4" max="4" width="2.77734375" customWidth="1"/>
    <col min="5" max="5" width="20.77734375" customWidth="1"/>
    <col min="6" max="6" width="11.77734375" customWidth="1"/>
    <col min="7" max="7" width="12.5546875" customWidth="1"/>
    <col min="8" max="8" width="4.44140625" customWidth="1"/>
  </cols>
  <sheetData>
    <row r="1" spans="2:5" ht="84.95" customHeight="1" x14ac:dyDescent="0.3">
      <c r="B1" s="9" t="str">
        <f>工作簿标题</f>
        <v>我的大学预算</v>
      </c>
      <c r="C1" s="9"/>
      <c r="D1" s="9"/>
      <c r="E1" s="9"/>
    </row>
    <row r="2" spans="2:5" ht="60.6" customHeight="1" x14ac:dyDescent="0.3">
      <c r="B2" s="2" t="s">
        <v>14</v>
      </c>
    </row>
    <row r="3" spans="2:5" ht="30" customHeight="1" x14ac:dyDescent="0.3">
      <c r="B3" t="s">
        <v>7</v>
      </c>
      <c r="C3" s="1" t="s">
        <v>13</v>
      </c>
    </row>
    <row r="4" spans="2:5" ht="30" customHeight="1" x14ac:dyDescent="0.3">
      <c r="B4" t="s">
        <v>15</v>
      </c>
      <c r="C4" s="21">
        <v>200</v>
      </c>
    </row>
    <row r="5" spans="2:5" ht="30" customHeight="1" x14ac:dyDescent="0.3">
      <c r="B5" t="s">
        <v>16</v>
      </c>
      <c r="C5" s="21">
        <v>500</v>
      </c>
    </row>
    <row r="6" spans="2:5" ht="30" customHeight="1" x14ac:dyDescent="0.3">
      <c r="B6" t="s">
        <v>17</v>
      </c>
      <c r="C6" s="21">
        <v>750</v>
      </c>
    </row>
    <row r="7" spans="2:5" ht="30" customHeight="1" x14ac:dyDescent="0.3">
      <c r="B7" t="s">
        <v>18</v>
      </c>
      <c r="C7" s="21">
        <v>2500</v>
      </c>
    </row>
    <row r="8" spans="2:5" ht="30" customHeight="1" x14ac:dyDescent="0.3">
      <c r="B8" t="s">
        <v>19</v>
      </c>
      <c r="C8" s="21">
        <v>500</v>
      </c>
    </row>
    <row r="9" spans="2:5" ht="30" customHeight="1" x14ac:dyDescent="0.3">
      <c r="B9" t="s">
        <v>20</v>
      </c>
      <c r="C9" s="21">
        <v>5000</v>
      </c>
    </row>
    <row r="10" spans="2:5" ht="30" customHeight="1" x14ac:dyDescent="0.3">
      <c r="B10" t="s">
        <v>21</v>
      </c>
      <c r="C10" s="21">
        <v>2750</v>
      </c>
    </row>
    <row r="11" spans="2:5" ht="30" customHeight="1" x14ac:dyDescent="0.3">
      <c r="B11" t="s">
        <v>22</v>
      </c>
      <c r="C11" s="21">
        <v>1250</v>
      </c>
    </row>
    <row r="12" spans="2:5" ht="30" customHeight="1" x14ac:dyDescent="0.3">
      <c r="B12" t="s">
        <v>23</v>
      </c>
      <c r="C12" s="21">
        <v>500</v>
      </c>
    </row>
    <row r="13" spans="2:5" ht="30" customHeight="1" x14ac:dyDescent="0.3">
      <c r="B13" t="s">
        <v>24</v>
      </c>
      <c r="C13" s="21">
        <v>0</v>
      </c>
    </row>
    <row r="14" spans="2:5" ht="30" customHeight="1" x14ac:dyDescent="0.3">
      <c r="B14" t="s">
        <v>25</v>
      </c>
      <c r="C14" s="21">
        <v>0</v>
      </c>
    </row>
    <row r="15" spans="2:5" ht="30" customHeight="1" x14ac:dyDescent="0.3">
      <c r="B15" s="3" t="s">
        <v>12</v>
      </c>
      <c r="C15" s="22">
        <f>SUBTOTAL(109,每月支出[金额])</f>
        <v>13950</v>
      </c>
    </row>
  </sheetData>
  <mergeCells count="1">
    <mergeCell ref="B1:E1"/>
  </mergeCells>
  <phoneticPr fontId="1" type="noConversion"/>
  <dataValidations count="5">
    <dataValidation allowBlank="1" showInputMessage="1" showErrorMessage="1" prompt="在下表中输入每月支出的详细信息" sqref="B2" xr:uid="{00000000-0002-0000-0200-000000000000}"/>
    <dataValidation allowBlank="1" showInputMessage="1" showErrorMessage="1" prompt="此单元格中可自动更新此工作表的标题" sqref="B1:E1" xr:uid="{00000000-0002-0000-0200-000001000000}"/>
    <dataValidation allowBlank="1" showInputMessage="1" showErrorMessage="1" prompt="在此工作表中输入每月支出" sqref="A1" xr:uid="{00000000-0002-0000-0200-000002000000}"/>
    <dataValidation allowBlank="1" showInputMessage="1" showErrorMessage="1" prompt="在此标题下的此列中输入支出项。可使用标题筛选器查找特定条目" sqref="B3" xr:uid="{00000000-0002-0000-0200-000003000000}"/>
    <dataValidation allowBlank="1" showInputMessage="1" showErrorMessage="1" prompt="在此标题下的此列中输入金额" sqref="C3" xr:uid="{00000000-0002-0000-0200-000004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77734375" customWidth="1"/>
    <col min="2" max="2" width="31.109375" customWidth="1"/>
    <col min="3" max="4" width="15.77734375" customWidth="1"/>
    <col min="5" max="5" width="2.77734375" customWidth="1"/>
  </cols>
  <sheetData>
    <row r="1" spans="1:6" ht="84.95" customHeight="1" x14ac:dyDescent="0.3">
      <c r="A1" s="4"/>
      <c r="B1" s="9" t="str">
        <f>工作簿标题</f>
        <v>我的大学预算</v>
      </c>
      <c r="C1" s="9"/>
      <c r="D1" s="9"/>
      <c r="E1" s="9"/>
      <c r="F1" s="9"/>
    </row>
    <row r="2" spans="1:6" ht="60.6" customHeight="1" x14ac:dyDescent="0.3">
      <c r="A2" s="5"/>
      <c r="B2" s="2" t="s">
        <v>26</v>
      </c>
    </row>
    <row r="3" spans="1:6" ht="30" customHeight="1" x14ac:dyDescent="0.3">
      <c r="A3" s="6"/>
      <c r="B3" t="s">
        <v>7</v>
      </c>
      <c r="C3" s="1" t="s">
        <v>13</v>
      </c>
      <c r="D3" s="1" t="s">
        <v>34</v>
      </c>
    </row>
    <row r="4" spans="1:6" ht="30" customHeight="1" x14ac:dyDescent="0.3">
      <c r="A4" s="6"/>
      <c r="B4" t="s">
        <v>27</v>
      </c>
      <c r="C4" s="21">
        <v>7500</v>
      </c>
      <c r="D4" s="21">
        <f>IFERROR(学期费用[[#This Row],[金额]]/4, "")</f>
        <v>1875</v>
      </c>
    </row>
    <row r="5" spans="1:6" ht="30" customHeight="1" x14ac:dyDescent="0.3">
      <c r="A5" s="6"/>
      <c r="B5" t="s">
        <v>28</v>
      </c>
      <c r="C5" s="21">
        <v>2500</v>
      </c>
      <c r="D5" s="21">
        <f>IFERROR(学期费用[[#This Row],[金额]]/4, "")</f>
        <v>625</v>
      </c>
    </row>
    <row r="6" spans="1:6" ht="30" customHeight="1" x14ac:dyDescent="0.3">
      <c r="A6" s="6"/>
      <c r="B6" t="s">
        <v>29</v>
      </c>
      <c r="C6" s="21">
        <v>5000</v>
      </c>
      <c r="D6" s="21">
        <f>IFERROR(学期费用[[#This Row],[金额]]/4, "")</f>
        <v>1250</v>
      </c>
    </row>
    <row r="7" spans="1:6" ht="30" customHeight="1" x14ac:dyDescent="0.3">
      <c r="A7" s="6"/>
      <c r="B7" t="s">
        <v>30</v>
      </c>
      <c r="C7" s="21">
        <v>0</v>
      </c>
      <c r="D7" s="21">
        <f>IFERROR(学期费用[[#This Row],[金额]]/4, "")</f>
        <v>0</v>
      </c>
    </row>
    <row r="8" spans="1:6" ht="30" customHeight="1" x14ac:dyDescent="0.3">
      <c r="A8" s="7"/>
      <c r="B8" t="s">
        <v>31</v>
      </c>
      <c r="C8" s="21">
        <v>0</v>
      </c>
      <c r="D8" s="21">
        <f>IFERROR(学期费用[[#This Row],[金额]]/4, "")</f>
        <v>0</v>
      </c>
    </row>
    <row r="9" spans="1:6" ht="30" customHeight="1" x14ac:dyDescent="0.3">
      <c r="A9" s="8"/>
      <c r="B9" t="s">
        <v>32</v>
      </c>
      <c r="C9" s="21">
        <v>0</v>
      </c>
      <c r="D9" s="21">
        <f>IFERROR(学期费用[[#This Row],[金额]]/4, "")</f>
        <v>0</v>
      </c>
    </row>
    <row r="10" spans="1:6" ht="30" customHeight="1" x14ac:dyDescent="0.3">
      <c r="A10" s="8"/>
      <c r="B10" t="s">
        <v>12</v>
      </c>
      <c r="C10" s="23">
        <f>SUBTOTAL(109,学期费用[金额])</f>
        <v>15000</v>
      </c>
      <c r="D10" s="23">
        <f>SUBTOTAL(109,学期费用[每月])</f>
        <v>3750</v>
      </c>
    </row>
    <row r="11" spans="1:6" ht="30" customHeight="1" x14ac:dyDescent="0.3">
      <c r="A11" s="8"/>
      <c r="B11" s="10" t="s">
        <v>33</v>
      </c>
      <c r="C11" s="10"/>
      <c r="D11" s="8"/>
    </row>
  </sheetData>
  <mergeCells count="2">
    <mergeCell ref="B11:C11"/>
    <mergeCell ref="B1:F1"/>
  </mergeCells>
  <phoneticPr fontId="1" type="noConversion"/>
  <dataValidations count="6">
    <dataValidation allowBlank="1" showInputMessage="1" showErrorMessage="1" prompt="基于包含 4 个月的学期，在下表中输入学期费用详细信息" sqref="B2" xr:uid="{00000000-0002-0000-0300-000000000000}"/>
    <dataValidation allowBlank="1" showInputMessage="1" showErrorMessage="1" prompt="此单元格中可自动更新此工作表的标题" sqref="B1:F1" xr:uid="{00000000-0002-0000-0300-000001000000}"/>
    <dataValidation allowBlank="1" showInputMessage="1" showErrorMessage="1" prompt="在此工作表中输入学期费用" sqref="A1" xr:uid="{00000000-0002-0000-0300-000002000000}"/>
    <dataValidation allowBlank="1" showInputMessage="1" showErrorMessage="1" prompt="在此标题下的此列中输入支出项。可使用标题筛选器查找特定条目" sqref="B3" xr:uid="{00000000-0002-0000-0300-000003000000}"/>
    <dataValidation allowBlank="1" showInputMessage="1" showErrorMessage="1" prompt="在此标题下的此列中输入金额" sqref="C3" xr:uid="{00000000-0002-0000-0300-000004000000}"/>
    <dataValidation allowBlank="1" showInputMessage="1" showErrorMessage="1" prompt="在此标题下的此列中可自动计算每月金额" sqref="D3" xr:uid="{00000000-0002-0000-0300-000005000000}"/>
  </dataValidations>
  <printOptions horizontalCentered="1"/>
  <pageMargins left="0.7" right="0.7" top="0.75" bottom="0.75" header="0.3" footer="0.3"/>
  <pageSetup paperSize="9" scale="98"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18</vt:i4>
      </vt:variant>
    </vt:vector>
  </HeadingPairs>
  <TitlesOfParts>
    <vt:vector size="22" baseType="lpstr">
      <vt:lpstr>预算摘要</vt:lpstr>
      <vt:lpstr>每月收入</vt:lpstr>
      <vt:lpstr>每月支出</vt:lpstr>
      <vt:lpstr>学期费用</vt:lpstr>
      <vt:lpstr>每月收入!Print_Titles</vt:lpstr>
      <vt:lpstr>每月支出!Print_Titles</vt:lpstr>
      <vt:lpstr>学期费用!Print_Titles</vt:lpstr>
      <vt:lpstr>Title3</vt:lpstr>
      <vt:lpstr>每月收入!标题2</vt:lpstr>
      <vt:lpstr>标题4</vt:lpstr>
      <vt:lpstr>工作簿标题</vt:lpstr>
      <vt:lpstr>行标题区域1..B3</vt:lpstr>
      <vt:lpstr>行标题区域2..B6</vt:lpstr>
      <vt:lpstr>行标题区域3..B8</vt:lpstr>
      <vt:lpstr>行标题区域4..B10</vt:lpstr>
      <vt:lpstr>每月净收入</vt:lpstr>
      <vt:lpstr>每月净支出</vt:lpstr>
      <vt:lpstr>每月总收入</vt:lpstr>
      <vt:lpstr>每月总支出</vt:lpstr>
      <vt:lpstr>收支百分比</vt:lpstr>
      <vt:lpstr>学期总费用</vt:lpstr>
      <vt:lpstr>余额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2017-10-28T03:23:20Z</dcterms:created>
  <dcterms:modified xsi:type="dcterms:W3CDTF">2018-07-04T08:46:28Z</dcterms:modified>
</cp:coreProperties>
</file>