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0" documentId="13_ncr:1_{B77142B3-473F-4982-B428-4BF491CFC3AF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项目日程表" sheetId="1" r:id="rId1"/>
  </sheets>
  <definedNames>
    <definedName name="_xlnm.Print_Area" localSheetId="0">项目日程表!$A$1:$L$14</definedName>
    <definedName name="项目结束">INDEX(项目详细信息[],MIN(ROW(data))+ROWS(data)-1,1)</definedName>
    <definedName name="项目开始">项目详细信息[](项目日程表!$B$17)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<sst xmlns="http://schemas.openxmlformats.org/spreadsheetml/2006/main" count="34" uniqueCount="34">
  <si>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项目日程表</t>
  </si>
  <si>
    <t>该单元格中显示相应时间段内绘制每个里程碑的折线图。</t>
  </si>
  <si>
    <t>项目里程碑</t>
  </si>
  <si>
    <t>日期</t>
  </si>
  <si>
    <t>里程碑</t>
  </si>
  <si>
    <t>项目开始</t>
  </si>
  <si>
    <t>里程碑 1</t>
  </si>
  <si>
    <t>里程碑 2</t>
  </si>
  <si>
    <t>里程碑 3</t>
  </si>
  <si>
    <t>里程碑 4</t>
  </si>
  <si>
    <t>里程碑 5</t>
  </si>
  <si>
    <t>里程碑 6</t>
  </si>
  <si>
    <t>里程碑 7</t>
  </si>
  <si>
    <t>里程碑 8</t>
  </si>
  <si>
    <t>里程碑 9</t>
  </si>
  <si>
    <t>里程碑 10</t>
  </si>
  <si>
    <t>里程碑 11</t>
  </si>
  <si>
    <t>项目结束</t>
  </si>
  <si>
    <t>责任人</t>
  </si>
  <si>
    <t>姓名 1</t>
  </si>
  <si>
    <t>姓名 4</t>
  </si>
  <si>
    <t>姓名 5</t>
  </si>
  <si>
    <t>姓名 6</t>
  </si>
  <si>
    <t>姓名 7</t>
  </si>
  <si>
    <t>姓名 8</t>
  </si>
  <si>
    <t>姓名 9</t>
  </si>
  <si>
    <t>姓名 10</t>
  </si>
  <si>
    <t>姓名 11</t>
  </si>
  <si>
    <t>位置</t>
  </si>
  <si>
    <t>基线</t>
  </si>
  <si>
    <t>项目日程表提示</t>
  </si>
  <si>
    <t>使用“项目里程碑”表中的“位置”字段将里程碑标签放到所需的位置！使用正数可将其放在日程表上方，而使用负数可将其放置在下方。</t>
  </si>
  <si>
    <t>姓名 2</t>
  </si>
  <si>
    <t>姓名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</si>
</sst>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</numFmts>
  <fonts count="27" x14ac:knownFonts="1">
    <font>
      <sz val="11"/>
      <color theme="1" tint="0.499984740745262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theme="1" tint="0.499984740745262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28"/>
      <color theme="0"/>
      <name val="Microsoft YaHei UI"/>
      <family val="2"/>
      <charset val="134"/>
    </font>
    <font>
      <b/>
      <sz val="20"/>
      <color theme="3" tint="0.39994506668294322"/>
      <name val="Microsoft YaHei UI"/>
      <family val="2"/>
      <charset val="134"/>
    </font>
    <font>
      <sz val="12"/>
      <color theme="6" tint="-0.24994659260841701"/>
      <name val="Microsoft YaHei UI"/>
      <family val="2"/>
      <charset val="134"/>
    </font>
    <font>
      <sz val="11"/>
      <color theme="6" tint="-0.24994659260841701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name val="Microsoft YaHei UI"/>
      <family val="2"/>
      <charset val="134"/>
    </font>
    <font>
      <sz val="14"/>
      <color theme="1" tint="0.499984740745262"/>
      <name val="Microsoft YaHei UI"/>
      <family val="2"/>
      <charset val="134"/>
    </font>
    <font>
      <b/>
      <sz val="11"/>
      <color theme="0" tint="-0.499984740745262"/>
      <name val="Microsoft YaHei UI"/>
      <family val="2"/>
      <charset val="134"/>
    </font>
    <font>
      <sz val="11"/>
      <color theme="0" tint="-0.499984740745262"/>
      <name val="Microsoft YaHei UI"/>
      <family val="2"/>
      <charset val="134"/>
    </font>
    <font>
      <sz val="10"/>
      <color theme="0" tint="-0.499984740745262"/>
      <name val="Microsoft YaHei UI"/>
      <family val="2"/>
      <charset val="134"/>
    </font>
    <font>
      <b/>
      <sz val="12"/>
      <color rgb="FF595959"/>
      <name val="Microsoft YaHei UI"/>
      <family val="2"/>
      <charset val="134"/>
    </font>
    <font>
      <sz val="10"/>
      <color rgb="FF7F7F7F"/>
      <name val="Microsoft YaHei UI"/>
      <family val="2"/>
      <charset val="134"/>
    </font>
    <font>
      <sz val="9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177" fontId="2" fillId="0" borderId="0" applyFill="0" applyBorder="0" applyAlignment="0" applyProtection="0"/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2" fillId="4" borderId="1" applyNumberFormat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2" applyNumberFormat="0" applyAlignment="0" applyProtection="0"/>
    <xf numFmtId="0" fontId="16" fillId="9" borderId="3" applyNumberFormat="0" applyAlignment="0" applyProtection="0"/>
    <xf numFmtId="0" fontId="14" fillId="9" borderId="2" applyNumberFormat="0" applyAlignment="0" applyProtection="0"/>
    <xf numFmtId="0" fontId="18" fillId="0" borderId="4" applyNumberFormat="0" applyFill="0" applyAlignment="0" applyProtection="0"/>
    <xf numFmtId="0" fontId="9" fillId="10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>
      <alignment vertical="center" wrapText="1"/>
    </xf>
    <xf numFmtId="0" fontId="20" fillId="0" borderId="0" xfId="0" applyNumberFormat="1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vertical="top" wrapText="1"/>
    </xf>
    <xf numFmtId="0" fontId="10" fillId="2" borderId="0" xfId="0" applyFont="1" applyFill="1">
      <alignment vertical="center" wrapText="1"/>
    </xf>
    <xf numFmtId="0" fontId="24" fillId="2" borderId="0" xfId="0" applyFont="1" applyFill="1">
      <alignment vertical="center" wrapText="1"/>
    </xf>
    <xf numFmtId="0" fontId="25" fillId="2" borderId="0" xfId="0" applyFont="1" applyFill="1">
      <alignment vertical="center" wrapText="1"/>
    </xf>
    <xf numFmtId="0" fontId="5" fillId="3" borderId="0" xfId="1" applyFont="1" applyBorder="1" applyAlignment="1">
      <alignment vertical="center"/>
    </xf>
    <xf numFmtId="0" fontId="2" fillId="2" borderId="0" xfId="0" applyFont="1" applyFill="1" applyBorder="1">
      <alignment vertical="center" wrapText="1"/>
    </xf>
    <xf numFmtId="0" fontId="2" fillId="2" borderId="0" xfId="0" applyFont="1" applyFill="1">
      <alignment vertical="center" wrapText="1"/>
    </xf>
    <xf numFmtId="0" fontId="2" fillId="2" borderId="0" xfId="0" applyFont="1" applyFill="1" applyAlignment="1">
      <alignment vertical="center"/>
    </xf>
    <xf numFmtId="0" fontId="6" fillId="2" borderId="0" xfId="2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vertical="top" wrapText="1"/>
    </xf>
    <xf numFmtId="0" fontId="5" fillId="3" borderId="0" xfId="1" applyNumberFormat="1" applyFont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19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right" vertical="center" indent="1"/>
    </xf>
    <xf numFmtId="14" fontId="0" fillId="0" borderId="0" xfId="0" applyNumberFormat="1" applyAlignment="1">
      <alignment horizontal="right" vertical="center" wrapText="1" indent="1"/>
    </xf>
    <xf numFmtId="0" fontId="0" fillId="0" borderId="0" xfId="0" applyAlignment="1">
      <alignment horizontal="center"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10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13" builtinId="27" customBuiltin="1"/>
    <cellStyle name="常规" xfId="0" builtinId="0" customBuiltin="1"/>
    <cellStyle name="好" xfId="12" builtinId="26" customBuiltin="1"/>
    <cellStyle name="汇总" xfId="22" builtinId="25" customBuiltin="1"/>
    <cellStyle name="货币" xfId="8" builtinId="4" customBuiltin="1"/>
    <cellStyle name="货币[0]" xfId="9" builtinId="7" customBuiltin="1"/>
    <cellStyle name="计算" xfId="17" builtinId="22" customBuiltin="1"/>
    <cellStyle name="检查单元格" xfId="19" builtinId="23" customBuiltin="1"/>
    <cellStyle name="解释性文本" xfId="21" builtinId="53" customBuiltin="1"/>
    <cellStyle name="警告文本" xfId="20" builtinId="11" customBuiltin="1"/>
    <cellStyle name="链接单元格" xfId="18" builtinId="24" customBuiltin="1"/>
    <cellStyle name="千位分隔" xfId="6" builtinId="3" customBuiltin="1"/>
    <cellStyle name="千位分隔[0]" xfId="7" builtinId="6" customBuiltin="1"/>
    <cellStyle name="适中" xfId="14" builtinId="28" customBuiltin="1"/>
    <cellStyle name="输出" xfId="16" builtinId="21" customBuiltin="1"/>
    <cellStyle name="输入" xfId="15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11" builtinId="10" customBuiltin="1"/>
  </cellStyles>
  <dxfs count="9"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9" formatCode="yyyy/m/d"/>
      <alignment horizontal="right" vertical="center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4"/>
        <color theme="1" tint="0.499984740745262"/>
        <name val="Microsoft YaHei UI"/>
        <family val="2"/>
        <charset val="134"/>
        <scheme val="none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TableStyle="项目日程表" defaultPivotStyle="PivotStyleLight16">
    <tableStyle name="项目日程表" pivot="0" count="2" xr9:uid="{00000000-0011-0000-FFFF-FFFF00000000}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项目日程表!$E$16</c:f>
              <c:strCache>
                <c:ptCount val="1"/>
                <c:pt idx="0">
                  <c:v>位置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38BBA013-30A3-4E6C-A1D3-5EF6D1513EB1}" type="CELLRANGE">
                      <a:rPr lang="zh-CN" altLang="en-US"/>
                      <a:pPr/>
                      <a:t>[CELLRANGE]</a:t>
                    </a:fld>
                    <a:endParaRPr lang="zh-CN" altLang="en-US" baseline="0"/>
                  </a:p>
                  <a:p>
                    <a:fld id="{695A9D1D-15EE-425F-A650-75662AB74DA2}" type="CATEGORYNAME">
                      <a:rPr lang="zh-CN" altLang="en-US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3AEDABC0-ED0B-4B29-B966-F0824DBF65DE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8ADBBBA2-1DBF-4F21-A72E-E068DE7E37C1}" type="CATEGORYNAME">
                      <a:rPr lang="en-US" altLang="zh-CN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89C66AAD-5390-4101-A161-865A928CC1AE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EFC92BFA-4E62-46E3-9E76-D1EBE8419B53}" type="CATEGORYNAME">
                      <a:rPr lang="en-US" altLang="zh-CN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EF4A7E30-7AF8-4233-B90F-4C5786D1B879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BA519C51-CDAD-4385-B9A0-6D3A04256C2F}" type="CATEGORYNAME">
                      <a:rPr lang="en-US" altLang="zh-CN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41AC6839-2D7B-4CE5-BC64-BDE049CAC51D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37131ACD-84F4-42EB-814F-3CBCFA9F05AF}" type="CATEGORYNAME">
                      <a:rPr lang="en-US" altLang="zh-CN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CE72315B-35BD-4F85-A731-B5509EE2FDF0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A55CB0EC-89B2-467B-85A1-0549DB7653E7}" type="CATEGORYNAME">
                      <a:rPr lang="en-US" altLang="zh-CN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F1682120-E413-489F-BBFC-DA651141CB86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DF5C3B40-E92F-4EB1-808D-51167C502D28}" type="CATEGORYNAME">
                      <a:rPr lang="en-US" altLang="zh-CN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9100B6D6-BCD7-4526-B0FA-27C34E1F9D33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63F6FEE7-E7B9-47A4-AD99-F858ED888535}" type="CATEGORYNAME">
                      <a:rPr lang="en-US" altLang="zh-CN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3385B721-571E-4BBB-A385-E771BDC53DC7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266135CB-479F-4905-A553-8B3EA861FA68}" type="CATEGORYNAME">
                      <a:rPr lang="en-US" altLang="zh-CN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70EBAD28-6B3E-4AD0-BE0D-03059317BF5A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E2100826-A16D-4679-AF10-D241A3D148C0}" type="CATEGORYNAME">
                      <a:rPr lang="en-US" altLang="zh-CN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AE0859E4-BF7E-44F5-AA70-6251FE00BDB3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0617D681-6427-422C-86DC-EE73622515E9}" type="CATEGORYNAME">
                      <a:rPr lang="en-US" altLang="zh-CN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85C1A84E-729C-4046-8960-A8CB5BD2C35F}" type="CELLRANGE">
                      <a:rPr lang="en-US" altLang="zh-CN"/>
                      <a:pPr/>
                      <a:t>[CELLRANGE]</a:t>
                    </a:fld>
                    <a:endParaRPr lang="zh-CN" altLang="en-US" baseline="0"/>
                  </a:p>
                  <a:p>
                    <a:fld id="{0D95E02C-930F-4864-9E58-3980F3EDDDF4}" type="CATEGORYNAME">
                      <a:rPr lang="en-US" altLang="zh-CN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765A073-0BC3-43F1-944D-00DF9C4FC898}" type="CELLRANGE">
                      <a:rPr lang="zh-CN" altLang="en-US"/>
                      <a:pPr/>
                      <a:t>[CELLRANGE]</a:t>
                    </a:fld>
                    <a:endParaRPr lang="zh-CN" altLang="en-US" baseline="0"/>
                  </a:p>
                  <a:p>
                    <a:fld id="{4DCF4CA1-F86D-4829-92FB-8AD8358ACA12}" type="CATEGORYNAME">
                      <a:rPr lang="zh-CN" altLang="en-US"/>
                      <a:pPr/>
                      <a:t>[类别名称]</a:t>
                    </a:fld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zh-CN" alt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</c:ext>
                <c:ext xmlns:c16="http://schemas.microsoft.com/office/drawing/2014/chart" uri="{C3380CC4-5D6E-409C-BE32-E72D297353CC}">
                  <c16:uniqueId val="{00000001-EEC5-47A7-8495-E9DBCEC6D8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项目日程表!$C$17:$C$30</c:f>
              <c:strCache>
                <c:ptCount val="13"/>
                <c:pt idx="0">
                  <c:v>项目开始</c:v>
                </c:pt>
                <c:pt idx="1">
                  <c:v>里程碑 1</c:v>
                </c:pt>
                <c:pt idx="2">
                  <c:v>里程碑 2</c:v>
                </c:pt>
                <c:pt idx="3">
                  <c:v>里程碑 3</c:v>
                </c:pt>
                <c:pt idx="4">
                  <c:v>里程碑 4</c:v>
                </c:pt>
                <c:pt idx="5">
                  <c:v>里程碑 5</c:v>
                </c:pt>
                <c:pt idx="6">
                  <c:v>里程碑 6</c:v>
                </c:pt>
                <c:pt idx="7">
                  <c:v>里程碑 7</c:v>
                </c:pt>
                <c:pt idx="8">
                  <c:v>里程碑 8</c:v>
                </c:pt>
                <c:pt idx="9">
                  <c:v>里程碑 9</c:v>
                </c:pt>
                <c:pt idx="10">
                  <c:v>里程碑 10</c:v>
                </c:pt>
                <c:pt idx="11">
                  <c:v>里程碑 11</c:v>
                </c:pt>
                <c:pt idx="12">
                  <c:v>项目结束</c:v>
                </c:pt>
              </c:strCache>
            </c:strRef>
          </c:cat>
          <c:val>
            <c:numRef>
              <c:f>项目日程表!$E$17:$E$30</c:f>
              <c:numCache>
                <c:formatCode>General</c:formatCode>
                <c:ptCount val="14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项目日程表!$D$17:$D$30</c15:f>
                <c15:dlblRangeCache>
                  <c:ptCount val="14"/>
                  <c:pt idx="1">
                    <c:v>姓名 1</c:v>
                  </c:pt>
                  <c:pt idx="2">
                    <c:v>姓名 2</c:v>
                  </c:pt>
                  <c:pt idx="3">
                    <c:v>姓名 3</c:v>
                  </c:pt>
                  <c:pt idx="4">
                    <c:v>姓名 4</c:v>
                  </c:pt>
                  <c:pt idx="5">
                    <c:v>姓名 5</c:v>
                  </c:pt>
                  <c:pt idx="6">
                    <c:v>姓名 6</c:v>
                  </c:pt>
                  <c:pt idx="7">
                    <c:v>姓名 7</c:v>
                  </c:pt>
                  <c:pt idx="8">
                    <c:v>姓名 8</c:v>
                  </c:pt>
                  <c:pt idx="9">
                    <c:v>姓名 9</c:v>
                  </c:pt>
                  <c:pt idx="10">
                    <c:v>姓名 10</c:v>
                  </c:pt>
                  <c:pt idx="11">
                    <c:v>姓名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项目日程表!$B$16</c:f>
              <c:strCache>
                <c:ptCount val="1"/>
                <c:pt idx="0">
                  <c:v>日期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项目日程表!$B$17:$B$30</c:f>
              <c:numCache>
                <c:formatCode>m/d/yyyy</c:formatCode>
                <c:ptCount val="14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项目日程表!$F$17:$F$30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m&quot;月&quot;d&quot;日&quot;;@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12</xdr:col>
      <xdr:colOff>288925</xdr:colOff>
      <xdr:row>14</xdr:row>
      <xdr:rowOff>114300</xdr:rowOff>
    </xdr:to>
    <xdr:graphicFrame macro="">
      <xdr:nvGraphicFramePr>
        <xdr:cNvPr id="11" name="项目日程表" descr="在相应时间段内绘制每个里程碑的折线图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228600</xdr:colOff>
      <xdr:row>7</xdr:row>
      <xdr:rowOff>133350</xdr:rowOff>
    </xdr:from>
    <xdr:to>
      <xdr:col>11</xdr:col>
      <xdr:colOff>479425</xdr:colOff>
      <xdr:row>8</xdr:row>
      <xdr:rowOff>152400</xdr:rowOff>
    </xdr:to>
    <xdr:pic>
      <xdr:nvPicPr>
        <xdr:cNvPr id="3" name="完成标志" descr="完成标志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2305050"/>
          <a:ext cx="250825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项目详细信息" displayName="项目详细信息" ref="B16:F29" headerRowDxfId="6" totalsRowDxfId="5" dataCellStyle="常规">
  <sortState xmlns:xlrd2="http://schemas.microsoft.com/office/spreadsheetml/2017/richdata2" ref="B17:F29">
    <sortCondition ref="B21"/>
  </sortState>
  <tableColumns count="5">
    <tableColumn id="1" xr3:uid="{00000000-0010-0000-0000-000001000000}" name="日期" totalsRowLabel="汇总" dataDxfId="3" totalsRowDxfId="4" dataCellStyle="常规"/>
    <tableColumn id="2" xr3:uid="{00000000-0010-0000-0000-000002000000}" name="里程碑" totalsRowDxfId="2" dataCellStyle="常规"/>
    <tableColumn id="6" xr3:uid="{00000000-0010-0000-0000-000006000000}" name="责任人" dataCellStyle="常规"/>
    <tableColumn id="4" xr3:uid="{00000000-0010-0000-0000-000004000000}" name="位置" dataDxfId="0" totalsRowDxfId="1" dataCellStyle="常规"/>
    <tableColumn id="5" xr3:uid="{00000000-0010-0000-0000-000005000000}" name="基线" totalsRowFunction="sum" dataCellStyle="常规">
      <calculatedColumnFormula>0</calculatedColumnFormula>
    </tableColumn>
  </tableColumns>
  <tableStyleInfo name="项目日程表" showFirstColumn="0" showLastColumn="0" showRowStripes="1" showColumnStripes="0"/>
  <extLst>
    <ext xmlns:x14="http://schemas.microsoft.com/office/spreadsheetml/2009/9/main" uri="{504A1905-F514-4f6f-8877-14C23A59335A}">
      <x14:table altTextSummary="在此表中输入项目的日期、里程碑、责任人姓名和图表位置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1"/>
  <sheetViews>
    <sheetView showGridLines="0" tabSelected="1" zoomScaleNormal="100" workbookViewId="0"/>
  </sheetViews>
  <sheetFormatPr defaultColWidth="9.33203125" defaultRowHeight="30" customHeight="1" x14ac:dyDescent="0.3"/>
  <cols>
    <col min="1" max="1" width="6.77734375" style="12" customWidth="1"/>
    <col min="2" max="2" width="15.6640625" style="23" customWidth="1"/>
    <col min="3" max="3" width="22.33203125" style="18" customWidth="1"/>
    <col min="4" max="4" width="11.33203125" style="12" customWidth="1"/>
    <col min="5" max="5" width="12.33203125" style="16" customWidth="1"/>
    <col min="6" max="6" width="12.6640625" style="12" hidden="1" customWidth="1"/>
    <col min="7" max="7" width="11.33203125" style="12" customWidth="1"/>
    <col min="8" max="8" width="9.33203125" style="12"/>
    <col min="9" max="9" width="7.44140625" style="12" customWidth="1"/>
    <col min="10" max="10" width="6.6640625" style="12" customWidth="1"/>
    <col min="11" max="11" width="6.44140625" style="12" customWidth="1"/>
    <col min="12" max="12" width="6.77734375" style="12" customWidth="1"/>
    <col min="13" max="16384" width="9.33203125" style="12"/>
  </cols>
  <sheetData>
    <row r="1" spans="1:12" s="11" customFormat="1" ht="54" customHeight="1" x14ac:dyDescent="0.3">
      <c r="A1" s="10"/>
      <c r="B1" s="20" t="s">
        <v>0</v>
      </c>
      <c r="C1" s="20"/>
    </row>
    <row r="2" spans="1:12" ht="19.5" customHeight="1" x14ac:dyDescent="0.3"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9.5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9.5" customHeight="1" x14ac:dyDescent="0.3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9.5" customHeight="1" x14ac:dyDescent="0.3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9.5" customHeight="1" x14ac:dyDescent="0.3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9.5" customHeight="1" x14ac:dyDescent="0.3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9.5" customHeight="1" x14ac:dyDescent="0.3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9.5" customHeight="1" x14ac:dyDescent="0.3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 x14ac:dyDescent="0.3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9.5" customHeight="1" x14ac:dyDescent="0.3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9.5" customHeight="1" x14ac:dyDescent="0.3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9.5" customHeight="1" x14ac:dyDescent="0.3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45" customHeight="1" x14ac:dyDescent="0.3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13" customFormat="1" ht="42.75" customHeight="1" x14ac:dyDescent="0.3">
      <c r="B15" s="14" t="s">
        <v>2</v>
      </c>
      <c r="C15" s="14"/>
      <c r="D15" s="15"/>
      <c r="E15" s="16"/>
      <c r="I15" s="16"/>
      <c r="K15" s="16"/>
    </row>
    <row r="16" spans="1:12" ht="30" customHeight="1" x14ac:dyDescent="0.3">
      <c r="B16" s="1" t="s">
        <v>3</v>
      </c>
      <c r="C16" s="2" t="s">
        <v>4</v>
      </c>
      <c r="D16" s="3" t="s">
        <v>18</v>
      </c>
      <c r="E16" s="4" t="s">
        <v>28</v>
      </c>
      <c r="F16" s="5" t="s">
        <v>29</v>
      </c>
      <c r="H16" s="21" t="s">
        <v>30</v>
      </c>
      <c r="I16" s="21"/>
      <c r="J16" s="17"/>
      <c r="L16" s="17"/>
    </row>
    <row r="17" spans="2:12" ht="30" customHeight="1" x14ac:dyDescent="0.3">
      <c r="B17" s="24">
        <f ca="1">DATE(YEAR(TODAY()),4,5)</f>
        <v>43560</v>
      </c>
      <c r="C17" t="s">
        <v>5</v>
      </c>
      <c r="D17"/>
      <c r="E17" s="25">
        <v>20</v>
      </c>
      <c r="F17">
        <f>0</f>
        <v>0</v>
      </c>
      <c r="H17" s="19" t="s">
        <v>31</v>
      </c>
      <c r="I17" s="19"/>
      <c r="J17" s="19"/>
      <c r="K17" s="19"/>
      <c r="L17" s="19"/>
    </row>
    <row r="18" spans="2:12" ht="30" customHeight="1" x14ac:dyDescent="0.3">
      <c r="B18" s="24">
        <f ca="1">DATE(YEAR(TODAY()),4,24)</f>
        <v>43579</v>
      </c>
      <c r="C18" t="s">
        <v>6</v>
      </c>
      <c r="D18" t="s">
        <v>19</v>
      </c>
      <c r="E18" s="25">
        <v>10</v>
      </c>
      <c r="F18">
        <f>0</f>
        <v>0</v>
      </c>
      <c r="H18" s="19"/>
      <c r="I18" s="19"/>
      <c r="J18" s="19"/>
      <c r="K18" s="19"/>
      <c r="L18" s="19"/>
    </row>
    <row r="19" spans="2:12" ht="30" customHeight="1" x14ac:dyDescent="0.3">
      <c r="B19" s="24">
        <f ca="1">DATE(YEAR(TODAY()),4,24)</f>
        <v>43579</v>
      </c>
      <c r="C19" t="s">
        <v>7</v>
      </c>
      <c r="D19" t="s">
        <v>32</v>
      </c>
      <c r="E19" s="25">
        <v>-10</v>
      </c>
      <c r="F19">
        <f>0</f>
        <v>0</v>
      </c>
      <c r="H19" s="19"/>
      <c r="I19" s="19"/>
      <c r="J19" s="19"/>
      <c r="K19" s="19"/>
      <c r="L19" s="19"/>
    </row>
    <row r="20" spans="2:12" ht="30" customHeight="1" x14ac:dyDescent="0.3">
      <c r="B20" s="24">
        <f ca="1">DATE(YEAR(TODAY()),5,1)</f>
        <v>43586</v>
      </c>
      <c r="C20" t="s">
        <v>8</v>
      </c>
      <c r="D20" t="s">
        <v>33</v>
      </c>
      <c r="E20" s="25">
        <v>25</v>
      </c>
      <c r="F20">
        <f>0</f>
        <v>0</v>
      </c>
      <c r="H20" s="19"/>
      <c r="I20" s="19"/>
      <c r="J20" s="19"/>
      <c r="K20" s="19"/>
      <c r="L20" s="19"/>
    </row>
    <row r="21" spans="2:12" ht="30" customHeight="1" x14ac:dyDescent="0.3">
      <c r="B21" s="24">
        <f ca="1">DATE(YEAR(TODAY()),5,15)</f>
        <v>43600</v>
      </c>
      <c r="C21" t="s">
        <v>9</v>
      </c>
      <c r="D21" t="s">
        <v>20</v>
      </c>
      <c r="E21" s="25">
        <v>-15</v>
      </c>
      <c r="F21">
        <f>0</f>
        <v>0</v>
      </c>
      <c r="H21" s="6"/>
      <c r="I21" s="6"/>
      <c r="J21" s="6"/>
      <c r="K21" s="6"/>
      <c r="L21" s="6"/>
    </row>
    <row r="22" spans="2:12" ht="30" customHeight="1" x14ac:dyDescent="0.3">
      <c r="B22" s="24">
        <f t="shared" ref="B22" ca="1" si="0">DATE(YEAR(TODAY()),5,15)</f>
        <v>43600</v>
      </c>
      <c r="C22" t="s">
        <v>10</v>
      </c>
      <c r="D22" t="s">
        <v>21</v>
      </c>
      <c r="E22" s="25">
        <v>15</v>
      </c>
      <c r="F22">
        <f>0</f>
        <v>0</v>
      </c>
      <c r="H22" s="6"/>
      <c r="I22" s="6"/>
      <c r="J22" s="6"/>
      <c r="K22" s="6"/>
      <c r="L22" s="6"/>
    </row>
    <row r="23" spans="2:12" ht="30" customHeight="1" x14ac:dyDescent="0.3">
      <c r="B23" s="24">
        <f ca="1">DATE(YEAR(TODAY()),6,15)</f>
        <v>43631</v>
      </c>
      <c r="C23" t="s">
        <v>11</v>
      </c>
      <c r="D23" t="s">
        <v>22</v>
      </c>
      <c r="E23" s="25">
        <v>-15</v>
      </c>
      <c r="F23">
        <f>0</f>
        <v>0</v>
      </c>
      <c r="H23" s="6"/>
      <c r="I23" s="6"/>
      <c r="J23" s="6"/>
      <c r="K23" s="6"/>
      <c r="L23" s="6"/>
    </row>
    <row r="24" spans="2:12" ht="30" customHeight="1" x14ac:dyDescent="0.3">
      <c r="B24" s="24">
        <f ca="1">DATE(YEAR(TODAY()),6,30)</f>
        <v>43646</v>
      </c>
      <c r="C24" t="s">
        <v>12</v>
      </c>
      <c r="D24" t="s">
        <v>23</v>
      </c>
      <c r="E24" s="25">
        <v>15</v>
      </c>
      <c r="F24">
        <f>0</f>
        <v>0</v>
      </c>
      <c r="H24" s="6"/>
      <c r="I24" s="6"/>
      <c r="J24" s="6"/>
      <c r="K24" s="6"/>
      <c r="L24" s="6"/>
    </row>
    <row r="25" spans="2:12" ht="30" customHeight="1" x14ac:dyDescent="0.3">
      <c r="B25" s="24">
        <f ca="1">DATE(YEAR(TODAY()),7,15)</f>
        <v>43661</v>
      </c>
      <c r="C25" t="s">
        <v>13</v>
      </c>
      <c r="D25" t="s">
        <v>24</v>
      </c>
      <c r="E25" s="25">
        <v>-20</v>
      </c>
      <c r="F25">
        <f>0</f>
        <v>0</v>
      </c>
    </row>
    <row r="26" spans="2:12" ht="30" customHeight="1" x14ac:dyDescent="0.3">
      <c r="B26" s="24">
        <f ca="1">DATE(YEAR(TODAY()),7,30)</f>
        <v>43676</v>
      </c>
      <c r="C26" t="s">
        <v>14</v>
      </c>
      <c r="D26" t="s">
        <v>25</v>
      </c>
      <c r="E26" s="25">
        <v>20</v>
      </c>
      <c r="F26">
        <f>0</f>
        <v>0</v>
      </c>
      <c r="I26" s="7"/>
    </row>
    <row r="27" spans="2:12" ht="30" customHeight="1" x14ac:dyDescent="0.3">
      <c r="B27" s="24">
        <f ca="1">DATE(YEAR(TODAY()),8,11)</f>
        <v>43688</v>
      </c>
      <c r="C27" t="s">
        <v>15</v>
      </c>
      <c r="D27" t="s">
        <v>26</v>
      </c>
      <c r="E27" s="25">
        <v>-15</v>
      </c>
      <c r="F27">
        <f>0</f>
        <v>0</v>
      </c>
      <c r="H27" s="8"/>
    </row>
    <row r="28" spans="2:12" ht="30" customHeight="1" x14ac:dyDescent="0.3">
      <c r="B28" s="24">
        <f ca="1">DATE(YEAR(TODAY()),8,23)</f>
        <v>43700</v>
      </c>
      <c r="C28" t="s">
        <v>16</v>
      </c>
      <c r="D28" t="s">
        <v>27</v>
      </c>
      <c r="E28" s="25">
        <v>10</v>
      </c>
      <c r="F28">
        <f>0</f>
        <v>0</v>
      </c>
      <c r="H28" s="9"/>
    </row>
    <row r="29" spans="2:12" ht="30" customHeight="1" x14ac:dyDescent="0.3">
      <c r="B29" s="24">
        <f ca="1">DATE(YEAR(TODAY()),8,31)</f>
        <v>43708</v>
      </c>
      <c r="C29" t="s">
        <v>17</v>
      </c>
      <c r="D29"/>
      <c r="E29" s="25">
        <v>5</v>
      </c>
      <c r="F29">
        <f>0</f>
        <v>0</v>
      </c>
      <c r="G29" s="9"/>
    </row>
    <row r="30" spans="2:12" ht="30" customHeight="1" x14ac:dyDescent="0.3">
      <c r="B30" s="12"/>
      <c r="C30" s="12"/>
      <c r="E30" s="12"/>
    </row>
    <row r="31" spans="2:12" ht="30" customHeight="1" x14ac:dyDescent="0.3">
      <c r="B31" s="12"/>
      <c r="C31" s="12"/>
      <c r="E31" s="12"/>
    </row>
  </sheetData>
  <mergeCells count="4">
    <mergeCell ref="H17:L20"/>
    <mergeCell ref="B1:C1"/>
    <mergeCell ref="H16:I16"/>
    <mergeCell ref="B2:L14"/>
  </mergeCells>
  <phoneticPr fontId="26" type="noConversion"/>
  <dataValidations count="8">
    <dataValidation allowBlank="1" showInputMessage="1" showErrorMessage="1" prompt="在此工作表中创建包含里程碑的项目日程表。在“项目详细信息”表中输入详细信息。图表位于单元格 B2 中，提示位于单元格 H17 中" sqref="A1" xr:uid="{00000000-0002-0000-0000-000000000000}"/>
    <dataValidation allowBlank="1" showInputMessage="1" showErrorMessage="1" prompt="此工作表的标题位于此单元格中。显示相应时间段内每个里程碑的折线图位于下方的单元格中" sqref="B1:C1" xr:uid="{00000000-0002-0000-0000-000001000000}"/>
    <dataValidation allowBlank="1" showInputMessage="1" showErrorMessage="1" prompt="在下表中输入项目详细信息" sqref="B15" xr:uid="{00000000-0002-0000-0000-000002000000}"/>
    <dataValidation allowBlank="1" showInputMessage="1" showErrorMessage="1" prompt="在此标题下的此列中输入日期" sqref="B16" xr:uid="{00000000-0002-0000-0000-000003000000}"/>
    <dataValidation allowBlank="1" showInputMessage="1" showErrorMessage="1" prompt="在此标题下的此列中输入里程碑" sqref="C16" xr:uid="{00000000-0002-0000-0000-000004000000}"/>
    <dataValidation allowBlank="1" showInputMessage="1" showErrorMessage="1" prompt="在此标题下的此列中输入责任人" sqref="D16" xr:uid="{00000000-0002-0000-0000-000005000000}"/>
    <dataValidation allowBlank="1" showInputMessage="1" showErrorMessage="1" prompt="在此标题下的此列中输入图表位置。项目日程表提示位于右侧的单元格中" sqref="E16" xr:uid="{00000000-0002-0000-0000-000006000000}"/>
    <dataValidation allowBlank="1" showInputMessage="1" showErrorMessage="1" prompt="项目日程表提示位于下方的单元格中" sqref="H16:I16" xr:uid="{00000000-0002-0000-0000-000007000000}"/>
  </dataValidations>
  <printOptions horizontalCentered="1"/>
  <pageMargins left="0.7" right="0.7" top="0.75" bottom="0.75" header="0.3" footer="0.3"/>
  <pageSetup paperSize="9" scale="98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项目日程表</vt:lpstr>
      <vt:lpstr>项目日程表!Print_Area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2019-06-13T06:22:15Z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