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zh-CN\"/>
    </mc:Choice>
  </mc:AlternateContent>
  <xr:revisionPtr revIDLastSave="0" documentId="12_ncr:500000_{DFDCBBE8-6297-48C6-97D7-63E39DDDCD0B}" xr6:coauthVersionLast="32" xr6:coauthVersionMax="32" xr10:uidLastSave="{00000000-0000-0000-0000-000000000000}"/>
  <bookViews>
    <workbookView xWindow="0" yWindow="0" windowWidth="28620" windowHeight="12405" xr2:uid="{00000000-000D-0000-FFFF-FFFF00000000}"/>
  </bookViews>
  <sheets>
    <sheet name="里程油耗跟踪表" sheetId="1" r:id="rId1"/>
  </sheets>
  <definedNames>
    <definedName name="ColumnTitle1">里程油耗跟踪表[[#Headers],[日期]]</definedName>
    <definedName name="ColumnTitleRegion1..F5.1">里程油耗跟踪表!$B$4</definedName>
    <definedName name="MPG平均值">里程油耗跟踪表!$E$5</definedName>
    <definedName name="OdometerStart">里程油耗跟踪表!$C$4</definedName>
    <definedName name="_xlnm.Print_Titles" localSheetId="0">里程油耗跟踪表!$6:$6</definedName>
    <definedName name="RowTitleRegion1..H5">里程油耗跟踪表!$G$4</definedName>
    <definedName name="出行英里数">里程油耗跟踪表!$H$4</definedName>
    <definedName name="费用加仑平均值">里程油耗跟踪表!$D$5</definedName>
    <definedName name="费用平均值">里程油耗跟踪表!$C$5</definedName>
    <definedName name="费用英里平均值">里程油耗跟踪表!$F$5</definedName>
    <definedName name="加仑平均值">里程油耗跟踪表!$B$5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1" i="1"/>
  <c r="H12" i="1"/>
  <c r="H13" i="1"/>
  <c r="H14" i="1"/>
  <c r="H15" i="1"/>
  <c r="H10" i="1"/>
  <c r="F16" i="1"/>
  <c r="F12" i="1"/>
  <c r="F13" i="1"/>
  <c r="F14" i="1"/>
  <c r="F15" i="1"/>
  <c r="F10" i="1"/>
  <c r="G16" i="1"/>
  <c r="G11" i="1"/>
  <c r="G12" i="1"/>
  <c r="G13" i="1"/>
  <c r="G14" i="1"/>
  <c r="G15" i="1"/>
  <c r="G10" i="1"/>
  <c r="H8" i="1" l="1"/>
  <c r="H9" i="1"/>
  <c r="H7" i="1"/>
  <c r="F8" i="1"/>
  <c r="F9" i="1"/>
  <c r="F7" i="1"/>
  <c r="G8" i="1"/>
  <c r="G9" i="1"/>
  <c r="G7" i="1"/>
  <c r="F11" i="1"/>
  <c r="B5" i="1" l="1"/>
  <c r="C5" i="1"/>
  <c r="F5" i="1" l="1"/>
  <c r="E5" i="1"/>
  <c r="D5" i="1"/>
  <c r="H5" i="1" l="1"/>
</calcChain>
</file>

<file path=xl/sharedStrings.xml><?xml version="1.0" encoding="utf-8"?>
<sst xmlns="http://schemas.openxmlformats.org/spreadsheetml/2006/main" count="21" uniqueCount="16">
  <si>
    <t>里程油耗跟踪表</t>
  </si>
  <si>
    <t>记得每次加油后重置出行里程表！</t>
  </si>
  <si>
    <t>平均值</t>
  </si>
  <si>
    <t>加仑</t>
  </si>
  <si>
    <t>日期</t>
  </si>
  <si>
    <t>费用</t>
  </si>
  <si>
    <t>里程数</t>
  </si>
  <si>
    <t>费用/加仑</t>
  </si>
  <si>
    <t>总加仑数</t>
  </si>
  <si>
    <t>MPG</t>
  </si>
  <si>
    <t>总油费</t>
  </si>
  <si>
    <t>费用/英里</t>
  </si>
  <si>
    <t>出行估算工具</t>
  </si>
  <si>
    <t>出行英里数：</t>
  </si>
  <si>
    <t>出行费用：</t>
  </si>
  <si>
    <t>英里/加仑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</si>
</sst>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7" formatCode="&quot;¥&quot;#,##0.00;&quot;¥&quot;\-#,##0.00"/>
    <numFmt numFmtId="176" formatCode="#,##0_ "/>
    <numFmt numFmtId="177" formatCode="&quot;¥&quot;#,##0_);\(&quot;¥&quot;#,##0\)"/>
    <numFmt numFmtId="178" formatCode="0.0_ "/>
    <numFmt numFmtId="179" formatCode="0.00_ "/>
    <numFmt numFmtId="180" formatCode="0_ "/>
    <numFmt numFmtId="182" formatCode="[$-F800]dddd\,\ mmmm\ dd\,\ yyyy"/>
  </numFmts>
  <fonts count="12" x14ac:knownFonts="1">
    <font>
      <sz val="11"/>
      <color theme="1" tint="0.14993743705557422"/>
      <name val="Microsoft YaHei UI"/>
      <family val="2"/>
      <charset val="134"/>
    </font>
    <font>
      <b/>
      <sz val="11"/>
      <color rgb="FF3F3F3F"/>
      <name val="宋体"/>
      <family val="2"/>
      <scheme val="minor"/>
    </font>
    <font>
      <b/>
      <sz val="36"/>
      <color theme="4"/>
      <name val="Microsoft YaHei UI"/>
      <family val="2"/>
      <charset val="134"/>
    </font>
    <font>
      <sz val="11"/>
      <color theme="1" tint="0.14996795556505021"/>
      <name val="Microsoft YaHei UI"/>
      <family val="2"/>
      <charset val="134"/>
    </font>
    <font>
      <sz val="11"/>
      <color theme="0" tint="-0.34998626667073579"/>
      <name val="Microsoft YaHei UI"/>
      <family val="2"/>
      <charset val="134"/>
    </font>
    <font>
      <sz val="14"/>
      <color theme="0"/>
      <name val="Microsoft YaHei UI"/>
      <family val="2"/>
      <charset val="134"/>
    </font>
    <font>
      <sz val="11"/>
      <color theme="1" tint="0.24994659260841701"/>
      <name val="Microsoft YaHei UI"/>
      <family val="2"/>
      <charset val="134"/>
    </font>
    <font>
      <b/>
      <sz val="26"/>
      <color theme="1" tint="0.24994659260841701"/>
      <name val="Microsoft YaHei UI"/>
      <family val="2"/>
      <charset val="134"/>
    </font>
    <font>
      <sz val="28"/>
      <color theme="1" tint="0.2499465926084170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9"/>
      <name val="宋体"/>
      <family val="3"/>
      <charset val="134"/>
      <scheme val="minor"/>
    </font>
    <font>
      <sz val="11"/>
      <color theme="1" tint="0.14993743705557422"/>
      <name val="Microsoft YaHei UI"/>
      <family val="2"/>
      <charset val="134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ck">
        <color theme="1" tint="0.14996795556505021"/>
      </left>
      <right/>
      <top/>
      <bottom/>
      <diagonal/>
    </border>
    <border>
      <left/>
      <right style="thick">
        <color theme="1" tint="0.14996795556505021"/>
      </right>
      <top/>
      <bottom/>
      <diagonal/>
    </border>
  </borders>
  <cellStyleXfs count="18">
    <xf numFmtId="0" fontId="0" fillId="3" borderId="0" applyFont="0">
      <alignment horizontal="right" vertical="center" indent="2"/>
    </xf>
    <xf numFmtId="0" fontId="2" fillId="0" borderId="0" applyNumberFormat="0" applyFill="0" applyProtection="0">
      <alignment horizontal="left"/>
    </xf>
    <xf numFmtId="0" fontId="5" fillId="2" borderId="1" applyNumberFormat="0" applyProtection="0">
      <alignment horizontal="left" indent="1"/>
    </xf>
    <xf numFmtId="1" fontId="8" fillId="0" borderId="0" applyFill="0" applyBorder="0" applyProtection="0">
      <alignment horizontal="center" vertical="top"/>
    </xf>
    <xf numFmtId="178" fontId="6" fillId="0" borderId="0" applyFill="0" applyBorder="0" applyProtection="0">
      <alignment horizontal="right" vertical="center" indent="2"/>
    </xf>
    <xf numFmtId="179" fontId="11" fillId="0" borderId="0" applyFill="0" applyBorder="0" applyAlignment="0" applyProtection="0">
      <alignment horizontal="right" vertical="center" indent="2"/>
    </xf>
    <xf numFmtId="7" fontId="11" fillId="0" borderId="0" applyFill="0" applyBorder="0" applyAlignment="0" applyProtection="0">
      <alignment horizontal="right" vertical="center" indent="2"/>
    </xf>
    <xf numFmtId="177" fontId="7" fillId="8" borderId="2" applyProtection="0">
      <alignment horizontal="right" vertical="center" indent="1"/>
    </xf>
    <xf numFmtId="0" fontId="8" fillId="0" borderId="0" applyNumberFormat="0" applyFill="0" applyBorder="0" applyProtection="0">
      <alignment horizontal="center" vertical="top"/>
    </xf>
    <xf numFmtId="0" fontId="9" fillId="2" borderId="0" applyBorder="0" applyProtection="0">
      <alignment horizontal="left" vertical="center" indent="1"/>
    </xf>
    <xf numFmtId="1" fontId="1" fillId="5" borderId="0" applyFont="0" applyFill="0" applyBorder="0" applyAlignment="0" applyProtection="0"/>
    <xf numFmtId="0" fontId="4" fillId="0" borderId="0" applyNumberFormat="0" applyFill="0" applyBorder="0" applyProtection="0">
      <alignment horizontal="right" vertical="center"/>
    </xf>
    <xf numFmtId="176" fontId="7" fillId="9" borderId="2" applyProtection="0">
      <alignment horizontal="right" vertical="center" indent="1"/>
    </xf>
    <xf numFmtId="0" fontId="6" fillId="6" borderId="0" applyNumberFormat="0" applyProtection="0">
      <alignment horizontal="center"/>
    </xf>
    <xf numFmtId="0" fontId="6" fillId="7" borderId="0" applyNumberFormat="0" applyProtection="0">
      <alignment horizontal="center"/>
    </xf>
    <xf numFmtId="0" fontId="6" fillId="0" borderId="1" applyNumberFormat="0" applyFill="0" applyAlignment="0">
      <alignment horizontal="center"/>
    </xf>
    <xf numFmtId="0" fontId="6" fillId="4" borderId="1" applyNumberFormat="0">
      <alignment horizontal="left" vertical="center" indent="2"/>
    </xf>
    <xf numFmtId="182" fontId="11" fillId="3" borderId="0" applyFill="0" applyBorder="0" applyAlignment="0">
      <alignment horizontal="right" vertical="center" indent="2"/>
    </xf>
  </cellStyleXfs>
  <cellXfs count="23">
    <xf numFmtId="0" fontId="0" fillId="3" borderId="0" xfId="0">
      <alignment horizontal="right" vertical="center" indent="2"/>
    </xf>
    <xf numFmtId="0" fontId="3" fillId="3" borderId="0" xfId="0" applyFont="1">
      <alignment horizontal="right" vertical="center" indent="2"/>
    </xf>
    <xf numFmtId="0" fontId="6" fillId="6" borderId="1" xfId="15" applyFont="1" applyFill="1">
      <alignment horizontal="center"/>
    </xf>
    <xf numFmtId="0" fontId="6" fillId="7" borderId="0" xfId="14" applyFont="1">
      <alignment horizontal="center"/>
    </xf>
    <xf numFmtId="0" fontId="6" fillId="6" borderId="0" xfId="13" applyFont="1">
      <alignment horizontal="center"/>
    </xf>
    <xf numFmtId="0" fontId="6" fillId="4" borderId="1" xfId="16" applyFont="1">
      <alignment horizontal="left" vertical="center" indent="2"/>
    </xf>
    <xf numFmtId="176" fontId="7" fillId="9" borderId="2" xfId="12" applyFont="1">
      <alignment horizontal="right" vertical="center" indent="1"/>
    </xf>
    <xf numFmtId="7" fontId="8" fillId="6" borderId="0" xfId="6" applyFont="1" applyFill="1" applyAlignment="1">
      <alignment horizontal="center" vertical="top"/>
    </xf>
    <xf numFmtId="177" fontId="7" fillId="8" borderId="2" xfId="7" applyFont="1">
      <alignment horizontal="right" vertical="center" indent="1"/>
    </xf>
    <xf numFmtId="0" fontId="9" fillId="2" borderId="0" xfId="9" applyFont="1" applyBorder="1">
      <alignment horizontal="left" vertical="center" indent="1"/>
    </xf>
    <xf numFmtId="0" fontId="9" fillId="3" borderId="0" xfId="0" applyFont="1">
      <alignment horizontal="right" vertical="center" indent="2"/>
    </xf>
    <xf numFmtId="7" fontId="8" fillId="7" borderId="0" xfId="8" applyNumberFormat="1" applyFont="1" applyFill="1">
      <alignment horizontal="center" vertical="top"/>
    </xf>
    <xf numFmtId="7" fontId="8" fillId="6" borderId="0" xfId="8" applyNumberFormat="1" applyFont="1" applyFill="1">
      <alignment horizontal="center" vertical="top"/>
    </xf>
    <xf numFmtId="179" fontId="11" fillId="3" borderId="0" xfId="5" applyFill="1" applyBorder="1">
      <alignment horizontal="right" vertical="center" indent="2"/>
    </xf>
    <xf numFmtId="7" fontId="11" fillId="3" borderId="0" xfId="6" applyFill="1" applyBorder="1" applyAlignment="1">
      <alignment horizontal="right" vertical="center" indent="2"/>
    </xf>
    <xf numFmtId="0" fontId="4" fillId="3" borderId="0" xfId="11" applyFont="1" applyFill="1">
      <alignment horizontal="right" vertical="center"/>
    </xf>
    <xf numFmtId="0" fontId="5" fillId="2" borderId="1" xfId="2" applyFont="1">
      <alignment horizontal="left" indent="1"/>
    </xf>
    <xf numFmtId="0" fontId="2" fillId="3" borderId="0" xfId="1" applyFont="1" applyFill="1">
      <alignment horizontal="left"/>
    </xf>
    <xf numFmtId="179" fontId="8" fillId="6" borderId="1" xfId="8" applyNumberFormat="1" applyFont="1" applyFill="1" applyBorder="1">
      <alignment horizontal="center" vertical="top"/>
    </xf>
    <xf numFmtId="180" fontId="8" fillId="7" borderId="0" xfId="3" applyNumberFormat="1" applyFont="1" applyFill="1">
      <alignment horizontal="center" vertical="top"/>
    </xf>
    <xf numFmtId="182" fontId="11" fillId="3" borderId="0" xfId="17" applyFill="1">
      <alignment horizontal="right" vertical="center" indent="2"/>
    </xf>
    <xf numFmtId="178" fontId="3" fillId="3" borderId="0" xfId="4" applyFont="1" applyFill="1" applyBorder="1" applyAlignment="1">
      <alignment horizontal="right" vertical="center" indent="2"/>
    </xf>
    <xf numFmtId="178" fontId="3" fillId="3" borderId="0" xfId="4" applyFont="1" applyFill="1" applyBorder="1">
      <alignment horizontal="right" vertical="center" indent="2"/>
    </xf>
  </cellXfs>
  <cellStyles count="18">
    <cellStyle name="标题" xfId="1" builtinId="15" customBuiltin="1"/>
    <cellStyle name="标题 1" xfId="2" builtinId="16" customBuiltin="1"/>
    <cellStyle name="标题 2" xfId="3" builtinId="17" customBuiltin="1"/>
    <cellStyle name="标题 3" xfId="8" builtinId="18" customBuiltin="1"/>
    <cellStyle name="标题 4" xfId="9" builtinId="19" customBuiltin="1"/>
    <cellStyle name="常规" xfId="0" builtinId="0" customBuiltin="1"/>
    <cellStyle name="出行" xfId="16" xr:uid="{00000000-0005-0000-0000-000011000000}"/>
    <cellStyle name="汇总" xfId="12" builtinId="25" customBuiltin="1"/>
    <cellStyle name="货币" xfId="6" builtinId="4" customBuiltin="1"/>
    <cellStyle name="货币[0]" xfId="7" builtinId="7" customBuiltin="1"/>
    <cellStyle name="解释性文本" xfId="11" builtinId="53" customBuiltin="1"/>
    <cellStyle name="千位分隔" xfId="4" builtinId="3" customBuiltin="1"/>
    <cellStyle name="千位分隔[0]" xfId="5" builtinId="6" customBuiltin="1"/>
    <cellStyle name="日期" xfId="17" xr:uid="{00000000-0005-0000-0000-000006000000}"/>
    <cellStyle name="输出" xfId="10" builtinId="21" customBuiltin="1"/>
    <cellStyle name="着色 1" xfId="13" builtinId="29" customBuiltin="1"/>
    <cellStyle name="着色 2" xfId="14" builtinId="33" customBuiltin="1"/>
    <cellStyle name="左边框" xfId="15" xr:uid="{00000000-0005-0000-0000-00000C000000}"/>
  </cellStyles>
  <dxfs count="21">
    <dxf>
      <numFmt numFmtId="178" formatCode="0.0_ "/>
    </dxf>
    <dxf>
      <numFmt numFmtId="179" formatCode="0.00_ "/>
    </dxf>
    <dxf>
      <numFmt numFmtId="11" formatCode="&quot;¥&quot;#,##0.00;&quot;¥&quot;\-#,##0.00"/>
    </dxf>
    <dxf>
      <numFmt numFmtId="11" formatCode="&quot;¥&quot;#,##0.00;&quot;¥&quot;\-#,##0.00"/>
    </dxf>
    <dxf>
      <numFmt numFmtId="178" formatCode="0.0_ "/>
    </dxf>
    <dxf>
      <numFmt numFmtId="11" formatCode="&quot;¥&quot;#,##0.00;&quot;¥&quot;\-#,##0.00"/>
    </dxf>
    <dxf>
      <fill>
        <patternFill patternType="solid">
          <fgColor indexed="64"/>
          <bgColor theme="1" tint="0.14996795556505021"/>
        </patternFill>
      </fill>
    </dxf>
    <dxf>
      <fill>
        <patternFill patternType="solid">
          <fgColor indexed="64"/>
          <bgColor theme="1" tint="0.14996795556505021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 tint="0.14996795556505021"/>
        <name val="Microsoft YaHei UI"/>
        <family val="2"/>
        <charset val="134"/>
        <scheme val="none"/>
      </font>
      <fill>
        <patternFill patternType="solid">
          <fgColor indexed="64"/>
          <bgColor theme="1" tint="0.14996795556505021"/>
        </patternFill>
      </fill>
    </dxf>
    <dxf>
      <fill>
        <patternFill patternType="solid">
          <fgColor indexed="64"/>
          <bgColor theme="1" tint="0.14996795556505021"/>
        </patternFill>
      </fill>
    </dxf>
    <dxf>
      <fill>
        <patternFill patternType="solid">
          <fgColor indexed="64"/>
          <bgColor theme="1" tint="0.14996795556505021"/>
        </patternFill>
      </fill>
    </dxf>
    <dxf>
      <fill>
        <patternFill patternType="solid">
          <fgColor indexed="64"/>
          <bgColor theme="1" tint="0.14996795556505021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 tint="0.14996795556505021"/>
        <name val="Microsoft YaHei UI"/>
        <family val="2"/>
        <charset val="134"/>
        <scheme val="none"/>
      </font>
      <fill>
        <patternFill patternType="solid">
          <fgColor indexed="64"/>
          <bgColor theme="1" tint="0.1499679555650502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solid">
          <fgColor indexed="64"/>
          <bgColor theme="1" tint="0.14996795556505021"/>
        </patternFill>
      </fill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color auto="1"/>
      </font>
      <fill>
        <patternFill>
          <bgColor theme="2" tint="-4.9989318521683403E-2"/>
        </patternFill>
      </fill>
    </dxf>
    <dxf>
      <font>
        <color auto="1"/>
      </font>
      <fill>
        <patternFill>
          <bgColor theme="2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34998626667073579"/>
        </patternFill>
      </fill>
      <border>
        <left style="thick">
          <color theme="1" tint="0.14996795556505021"/>
        </left>
        <right style="thick">
          <color theme="1" tint="0.14993743705557422"/>
        </right>
      </border>
    </dxf>
    <dxf>
      <font>
        <b val="0"/>
        <i val="0"/>
        <color auto="1"/>
      </font>
      <border>
        <left style="thick">
          <color theme="1" tint="0.24994659260841701"/>
        </left>
        <right style="thick">
          <color theme="1" tint="0.24994659260841701"/>
        </right>
        <top/>
        <bottom style="medium">
          <color theme="1" tint="0.24994659260841701"/>
        </bottom>
        <horizontal style="medium">
          <color theme="1" tint="0.24994659260841701"/>
        </horizontal>
      </border>
    </dxf>
  </dxfs>
  <tableStyles count="1" defaultTableStyle="里程油耗跟踪表" defaultPivotStyle="PivotStyleLight16">
    <tableStyle name="里程油耗跟踪表" pivot="0" count="5" xr9:uid="{00000000-0011-0000-FFFF-FFFF00000000}">
      <tableStyleElement type="wholeTable" dxfId="20"/>
      <tableStyleElement type="headerRow" dxfId="19"/>
      <tableStyleElement type="totalRow" dxfId="18"/>
      <tableStyleElement type="firstRowStripe" dxfId="17"/>
      <tableStyleElement type="secondRow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里程油耗跟踪表" displayName="里程油耗跟踪表" ref="B6:H16" headerRowDxfId="15" dataDxfId="14" totalsRowDxfId="13">
  <autoFilter ref="B6:H1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日期" totalsRowLabel="平均值" dataDxfId="6" dataCellStyle="日期"/>
    <tableColumn id="2" xr3:uid="{00000000-0010-0000-0000-000002000000}" name="里程数" totalsRowFunction="average" dataDxfId="12" totalsRowDxfId="0" dataCellStyle="千位分隔"/>
    <tableColumn id="8" xr3:uid="{00000000-0010-0000-0000-000008000000}" name="总加仑数" totalsRowFunction="average" dataDxfId="11" totalsRowDxfId="1" dataCellStyle="千位分隔[0]"/>
    <tableColumn id="3" xr3:uid="{00000000-0010-0000-0000-000003000000}" name="总油费" totalsRowFunction="average" dataDxfId="10" totalsRowDxfId="2" dataCellStyle="货币"/>
    <tableColumn id="9" xr3:uid="{00000000-0010-0000-0000-000009000000}" name="费用/加仑" totalsRowFunction="average" dataDxfId="9" totalsRowDxfId="3" dataCellStyle="货币">
      <calculatedColumnFormula>IFERROR(IF(AND(里程油耗跟踪表[[#This Row],[里程数]]&lt;&gt;"", 里程油耗跟踪表[[#This Row],[总加仑数]]&lt;&gt;""),里程油耗跟踪表[[#This Row],[总油费]]/里程油耗跟踪表[[#This Row],[总加仑数]],""),"")</calculatedColumnFormula>
    </tableColumn>
    <tableColumn id="7" xr3:uid="{00000000-0010-0000-0000-000007000000}" name="英里/加仑" totalsRowFunction="average" dataDxfId="8" totalsRowDxfId="4" dataCellStyle="千位分隔">
      <calculatedColumnFormula>IFERROR(里程油耗跟踪表[[#This Row],[里程数]]/里程油耗跟踪表[[#This Row],[总加仑数]],"")</calculatedColumnFormula>
    </tableColumn>
    <tableColumn id="4" xr3:uid="{00000000-0010-0000-0000-000004000000}" name="费用/英里" totalsRowFunction="average" dataDxfId="7" totalsRowDxfId="5" dataCellStyle="货币">
      <calculatedColumnFormula>IFERROR(IF(AND(里程油耗跟踪表[[#This Row],[总油费]]&lt;&gt;"",里程油耗跟踪表[[#This Row],[里程数]]&lt;&gt;""),里程油耗跟踪表[[#This Row],[总油费]]/里程油耗跟踪表[[#This Row],[里程数]],""),"")</calculatedColumnFormula>
    </tableColumn>
  </tableColumns>
  <tableStyleInfo name="里程油耗跟踪表" showFirstColumn="0" showLastColumn="0" showRowStripes="1" showColumnStripes="0"/>
  <extLst>
    <ext xmlns:x14="http://schemas.microsoft.com/office/spreadsheetml/2009/9/main" uri="{504A1905-F514-4f6f-8877-14C23A59335A}">
      <x14:table altTextSummary="在此表中输入日期、里程数、总加仑数和总油费。自动计算每加仑费用、每加仑英里数和每英里费用。"/>
    </ext>
  </extLst>
</table>
</file>

<file path=xl/theme/theme1.xml><?xml version="1.0" encoding="utf-8"?>
<a:theme xmlns:a="http://schemas.openxmlformats.org/drawingml/2006/main" name="Office Theme">
  <a:themeElements>
    <a:clrScheme name="Gas Mileage Log">
      <a:dk1>
        <a:sysClr val="windowText" lastClr="000000"/>
      </a:dk1>
      <a:lt1>
        <a:sysClr val="window" lastClr="FFFFFF"/>
      </a:lt1>
      <a:dk2>
        <a:srgbClr val="44546A"/>
      </a:dk2>
      <a:lt2>
        <a:srgbClr val="FFFFFF"/>
      </a:lt2>
      <a:accent1>
        <a:srgbClr val="8CBD3F"/>
      </a:accent1>
      <a:accent2>
        <a:srgbClr val="DAE71E"/>
      </a:accent2>
      <a:accent3>
        <a:srgbClr val="1EB0F0"/>
      </a:accent3>
      <a:accent4>
        <a:srgbClr val="FF6927"/>
      </a:accent4>
      <a:accent5>
        <a:srgbClr val="9E8AE9"/>
      </a:accent5>
      <a:accent6>
        <a:srgbClr val="CD865B"/>
      </a:accent6>
      <a:hlink>
        <a:srgbClr val="1EB0F0"/>
      </a:hlink>
      <a:folHlink>
        <a:srgbClr val="9E8AE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H17"/>
  <sheetViews>
    <sheetView showGridLines="0" tabSelected="1" zoomScaleNormal="100" workbookViewId="0"/>
  </sheetViews>
  <sheetFormatPr defaultRowHeight="20.25" customHeight="1" x14ac:dyDescent="0.3"/>
  <cols>
    <col min="1" max="1" width="2.44140625" style="1" customWidth="1"/>
    <col min="2" max="6" width="19.33203125" style="1" customWidth="1"/>
    <col min="7" max="7" width="20.109375" style="1" customWidth="1"/>
    <col min="8" max="8" width="19.33203125" style="1" customWidth="1"/>
    <col min="9" max="9" width="2.88671875" style="1" customWidth="1"/>
    <col min="10" max="16384" width="8.88671875" style="1"/>
  </cols>
  <sheetData>
    <row r="1" spans="2:8" ht="61.5" customHeight="1" x14ac:dyDescent="0.85">
      <c r="B1" s="17" t="s">
        <v>0</v>
      </c>
      <c r="C1" s="17"/>
      <c r="D1" s="17"/>
      <c r="E1" s="17"/>
    </row>
    <row r="2" spans="2:8" ht="20.25" customHeight="1" x14ac:dyDescent="0.3">
      <c r="B2" s="15" t="s">
        <v>1</v>
      </c>
      <c r="C2" s="15"/>
      <c r="D2" s="15"/>
      <c r="E2" s="15"/>
      <c r="F2" s="15"/>
      <c r="G2" s="15"/>
      <c r="H2" s="15"/>
    </row>
    <row r="3" spans="2:8" ht="23.25" customHeight="1" x14ac:dyDescent="0.35">
      <c r="B3" s="16" t="s">
        <v>2</v>
      </c>
      <c r="C3" s="16"/>
      <c r="D3" s="16"/>
      <c r="E3" s="16"/>
      <c r="F3" s="16"/>
      <c r="G3" s="16" t="s">
        <v>12</v>
      </c>
      <c r="H3" s="16"/>
    </row>
    <row r="4" spans="2:8" ht="30.75" customHeight="1" x14ac:dyDescent="0.3">
      <c r="B4" s="2" t="s">
        <v>3</v>
      </c>
      <c r="C4" s="3" t="s">
        <v>5</v>
      </c>
      <c r="D4" s="4" t="s">
        <v>7</v>
      </c>
      <c r="E4" s="3" t="s">
        <v>9</v>
      </c>
      <c r="F4" s="4" t="s">
        <v>11</v>
      </c>
      <c r="G4" s="5" t="s">
        <v>13</v>
      </c>
      <c r="H4" s="6">
        <v>380</v>
      </c>
    </row>
    <row r="5" spans="2:8" ht="51.75" customHeight="1" x14ac:dyDescent="0.3">
      <c r="B5" s="18">
        <f>IFERROR(AVERAGE(里程油耗跟踪表[总加仑数]),"0.00")</f>
        <v>10</v>
      </c>
      <c r="C5" s="11">
        <f>IFERROR(AVERAGE(里程油耗跟踪表[总油费]),0)</f>
        <v>41.226666666666667</v>
      </c>
      <c r="D5" s="12">
        <f>IFERROR(AVERAGE(里程油耗跟踪表[费用/加仑]),0)</f>
        <v>4.1173888888888888</v>
      </c>
      <c r="E5" s="19">
        <f>IFERROR(AVERAGE(里程油耗跟踪表[英里/加仑]),0)</f>
        <v>20.972222222222225</v>
      </c>
      <c r="F5" s="7">
        <f>IFERROR(AVERAGE(里程油耗跟踪表[费用/英里]),0)</f>
        <v>0.19822049189864852</v>
      </c>
      <c r="G5" s="5" t="s">
        <v>14</v>
      </c>
      <c r="H5" s="8">
        <f>IFERROR(IF(费用英里平均值&lt;&gt;"",(出行英里数/MPG平均值)*费用加仑平均值,""),0)</f>
        <v>74.603814569536411</v>
      </c>
    </row>
    <row r="6" spans="2:8" ht="20.25" customHeight="1" x14ac:dyDescent="0.3">
      <c r="B6" s="9" t="s">
        <v>4</v>
      </c>
      <c r="C6" s="10" t="s">
        <v>6</v>
      </c>
      <c r="D6" s="10" t="s">
        <v>8</v>
      </c>
      <c r="E6" s="10" t="s">
        <v>10</v>
      </c>
      <c r="F6" s="10" t="s">
        <v>7</v>
      </c>
      <c r="G6" s="10" t="s">
        <v>15</v>
      </c>
      <c r="H6" s="10" t="s">
        <v>11</v>
      </c>
    </row>
    <row r="7" spans="2:8" ht="20.25" customHeight="1" x14ac:dyDescent="0.3">
      <c r="B7" s="20" t="s">
        <v>4</v>
      </c>
      <c r="C7" s="21">
        <v>221</v>
      </c>
      <c r="D7" s="13">
        <v>10</v>
      </c>
      <c r="E7" s="14">
        <v>40.78</v>
      </c>
      <c r="F7" s="14">
        <f>IFERROR(IF(AND(里程油耗跟踪表[[#This Row],[里程数]]&lt;&gt;"", 里程油耗跟踪表[[#This Row],[总加仑数]]&lt;&gt;""),里程油耗跟踪表[[#This Row],[总油费]]/里程油耗跟踪表[[#This Row],[总加仑数]],""),"")</f>
        <v>4.0780000000000003</v>
      </c>
      <c r="G7" s="22">
        <f>IFERROR(里程油耗跟踪表[[#This Row],[里程数]]/里程油耗跟踪表[[#This Row],[总加仑数]],"")</f>
        <v>22.1</v>
      </c>
      <c r="H7" s="14">
        <f>IFERROR(IF(AND(里程油耗跟踪表[[#This Row],[总油费]]&lt;&gt;"",里程油耗跟踪表[[#This Row],[里程数]]&lt;&gt;""),里程油耗跟踪表[[#This Row],[总油费]]/里程油耗跟踪表[[#This Row],[里程数]],""),"")</f>
        <v>0.18452488687782806</v>
      </c>
    </row>
    <row r="8" spans="2:8" ht="20.25" customHeight="1" x14ac:dyDescent="0.3">
      <c r="B8" s="20" t="s">
        <v>4</v>
      </c>
      <c r="C8" s="21">
        <v>219.8</v>
      </c>
      <c r="D8" s="13">
        <v>12</v>
      </c>
      <c r="E8" s="14">
        <v>50.12</v>
      </c>
      <c r="F8" s="14">
        <f>IFERROR(IF(AND(里程油耗跟踪表[[#This Row],[里程数]]&lt;&gt;"", 里程油耗跟踪表[[#This Row],[总加仑数]]&lt;&gt;""),里程油耗跟踪表[[#This Row],[总油费]]/里程油耗跟踪表[[#This Row],[总加仑数]],""),"")</f>
        <v>4.1766666666666667</v>
      </c>
      <c r="G8" s="22">
        <f>IFERROR(里程油耗跟踪表[[#This Row],[里程数]]/里程油耗跟踪表[[#This Row],[总加仑数]],"")</f>
        <v>18.316666666666666</v>
      </c>
      <c r="H8" s="14">
        <f>IFERROR(IF(AND(里程油耗跟踪表[[#This Row],[总油费]]&lt;&gt;"",里程油耗跟踪表[[#This Row],[里程数]]&lt;&gt;""),里程油耗跟踪表[[#This Row],[总油费]]/里程油耗跟踪表[[#This Row],[里程数]],""),"")</f>
        <v>0.22802547770700635</v>
      </c>
    </row>
    <row r="9" spans="2:8" ht="20.25" customHeight="1" x14ac:dyDescent="0.3">
      <c r="B9" s="20" t="s">
        <v>4</v>
      </c>
      <c r="C9" s="21">
        <v>180</v>
      </c>
      <c r="D9" s="13">
        <v>8</v>
      </c>
      <c r="E9" s="14">
        <v>32.78</v>
      </c>
      <c r="F9" s="14">
        <f>IFERROR(IF(AND(里程油耗跟踪表[[#This Row],[里程数]]&lt;&gt;"", 里程油耗跟踪表[[#This Row],[总加仑数]]&lt;&gt;""),里程油耗跟踪表[[#This Row],[总油费]]/里程油耗跟踪表[[#This Row],[总加仑数]],""),"")</f>
        <v>4.0975000000000001</v>
      </c>
      <c r="G9" s="22">
        <f>IFERROR(里程油耗跟踪表[[#This Row],[里程数]]/里程油耗跟踪表[[#This Row],[总加仑数]],"")</f>
        <v>22.5</v>
      </c>
      <c r="H9" s="14">
        <f>IFERROR(IF(AND(里程油耗跟踪表[[#This Row],[总油费]]&lt;&gt;"",里程油耗跟踪表[[#This Row],[里程数]]&lt;&gt;""),里程油耗跟踪表[[#This Row],[总油费]]/里程油耗跟踪表[[#This Row],[里程数]],""),"")</f>
        <v>0.18211111111111111</v>
      </c>
    </row>
    <row r="10" spans="2:8" ht="20.25" customHeight="1" x14ac:dyDescent="0.3">
      <c r="B10" s="20"/>
      <c r="C10" s="21"/>
      <c r="D10" s="13"/>
      <c r="E10" s="14"/>
      <c r="F10" s="14" t="str">
        <f>IFERROR(IF(AND(里程油耗跟踪表[[#This Row],[里程数]]&lt;&gt;"", 里程油耗跟踪表[[#This Row],[总加仑数]]&lt;&gt;""),里程油耗跟踪表[[#This Row],[总油费]]/里程油耗跟踪表[[#This Row],[总加仑数]],""),"")</f>
        <v/>
      </c>
      <c r="G10" s="22" t="str">
        <f>IFERROR(里程油耗跟踪表[[#This Row],[里程数]]/里程油耗跟踪表[[#This Row],[总加仑数]],"")</f>
        <v/>
      </c>
      <c r="H10" s="14" t="str">
        <f>IFERROR(IF(AND(里程油耗跟踪表[[#This Row],[总油费]]&lt;&gt;"",里程油耗跟踪表[[#This Row],[里程数]]&lt;&gt;""),里程油耗跟踪表[[#This Row],[总油费]]/里程油耗跟踪表[[#This Row],[里程数]],""),"")</f>
        <v/>
      </c>
    </row>
    <row r="11" spans="2:8" ht="20.25" customHeight="1" x14ac:dyDescent="0.3">
      <c r="B11" s="20"/>
      <c r="C11" s="21"/>
      <c r="D11" s="13"/>
      <c r="E11" s="14"/>
      <c r="F11" s="14" t="str">
        <f>IFERROR(IF(AND(里程油耗跟踪表[[#This Row],[里程数]]&lt;&gt;"", 里程油耗跟踪表[[#This Row],[总加仑数]]&lt;&gt;""),里程油耗跟踪表[[#This Row],[总油费]]/里程油耗跟踪表[[#This Row],[总加仑数]],""),"")</f>
        <v/>
      </c>
      <c r="G11" s="22" t="str">
        <f>IFERROR(里程油耗跟踪表[[#This Row],[里程数]]/里程油耗跟踪表[[#This Row],[总加仑数]],"")</f>
        <v/>
      </c>
      <c r="H11" s="14" t="str">
        <f>IFERROR(IF(AND(里程油耗跟踪表[[#This Row],[总油费]]&lt;&gt;"",里程油耗跟踪表[[#This Row],[里程数]]&lt;&gt;""),里程油耗跟踪表[[#This Row],[总油费]]/里程油耗跟踪表[[#This Row],[里程数]],""),"")</f>
        <v/>
      </c>
    </row>
    <row r="12" spans="2:8" ht="20.25" customHeight="1" x14ac:dyDescent="0.3">
      <c r="B12" s="20"/>
      <c r="C12" s="21"/>
      <c r="D12" s="13"/>
      <c r="E12" s="14"/>
      <c r="F12" s="14" t="str">
        <f>IFERROR(IF(AND(里程油耗跟踪表[[#This Row],[里程数]]&lt;&gt;"", 里程油耗跟踪表[[#This Row],[总加仑数]]&lt;&gt;""),里程油耗跟踪表[[#This Row],[总油费]]/里程油耗跟踪表[[#This Row],[总加仑数]],""),"")</f>
        <v/>
      </c>
      <c r="G12" s="22" t="str">
        <f>IFERROR(里程油耗跟踪表[[#This Row],[里程数]]/里程油耗跟踪表[[#This Row],[总加仑数]],"")</f>
        <v/>
      </c>
      <c r="H12" s="14" t="str">
        <f>IFERROR(IF(AND(里程油耗跟踪表[[#This Row],[总油费]]&lt;&gt;"",里程油耗跟踪表[[#This Row],[里程数]]&lt;&gt;""),里程油耗跟踪表[[#This Row],[总油费]]/里程油耗跟踪表[[#This Row],[里程数]],""),"")</f>
        <v/>
      </c>
    </row>
    <row r="13" spans="2:8" ht="20.25" customHeight="1" x14ac:dyDescent="0.3">
      <c r="B13" s="20"/>
      <c r="C13" s="21"/>
      <c r="D13" s="13"/>
      <c r="E13" s="14"/>
      <c r="F13" s="14" t="str">
        <f>IFERROR(IF(AND(里程油耗跟踪表[[#This Row],[里程数]]&lt;&gt;"", 里程油耗跟踪表[[#This Row],[总加仑数]]&lt;&gt;""),里程油耗跟踪表[[#This Row],[总油费]]/里程油耗跟踪表[[#This Row],[总加仑数]],""),"")</f>
        <v/>
      </c>
      <c r="G13" s="22" t="str">
        <f>IFERROR(里程油耗跟踪表[[#This Row],[里程数]]/里程油耗跟踪表[[#This Row],[总加仑数]],"")</f>
        <v/>
      </c>
      <c r="H13" s="14" t="str">
        <f>IFERROR(IF(AND(里程油耗跟踪表[[#This Row],[总油费]]&lt;&gt;"",里程油耗跟踪表[[#This Row],[里程数]]&lt;&gt;""),里程油耗跟踪表[[#This Row],[总油费]]/里程油耗跟踪表[[#This Row],[里程数]],""),"")</f>
        <v/>
      </c>
    </row>
    <row r="14" spans="2:8" ht="20.25" customHeight="1" x14ac:dyDescent="0.3">
      <c r="B14" s="20"/>
      <c r="C14" s="21"/>
      <c r="D14" s="13"/>
      <c r="E14" s="14"/>
      <c r="F14" s="14" t="str">
        <f>IFERROR(IF(AND(里程油耗跟踪表[[#This Row],[里程数]]&lt;&gt;"", 里程油耗跟踪表[[#This Row],[总加仑数]]&lt;&gt;""),里程油耗跟踪表[[#This Row],[总油费]]/里程油耗跟踪表[[#This Row],[总加仑数]],""),"")</f>
        <v/>
      </c>
      <c r="G14" s="22" t="str">
        <f>IFERROR(里程油耗跟踪表[[#This Row],[里程数]]/里程油耗跟踪表[[#This Row],[总加仑数]],"")</f>
        <v/>
      </c>
      <c r="H14" s="14" t="str">
        <f>IFERROR(IF(AND(里程油耗跟踪表[[#This Row],[总油费]]&lt;&gt;"",里程油耗跟踪表[[#This Row],[里程数]]&lt;&gt;""),里程油耗跟踪表[[#This Row],[总油费]]/里程油耗跟踪表[[#This Row],[里程数]],""),"")</f>
        <v/>
      </c>
    </row>
    <row r="15" spans="2:8" ht="20.25" customHeight="1" x14ac:dyDescent="0.3">
      <c r="B15" s="20"/>
      <c r="C15" s="21"/>
      <c r="D15" s="13"/>
      <c r="E15" s="14"/>
      <c r="F15" s="14" t="str">
        <f>IFERROR(IF(AND(里程油耗跟踪表[[#This Row],[里程数]]&lt;&gt;"", 里程油耗跟踪表[[#This Row],[总加仑数]]&lt;&gt;""),里程油耗跟踪表[[#This Row],[总油费]]/里程油耗跟踪表[[#This Row],[总加仑数]],""),"")</f>
        <v/>
      </c>
      <c r="G15" s="22" t="str">
        <f>IFERROR(里程油耗跟踪表[[#This Row],[里程数]]/里程油耗跟踪表[[#This Row],[总加仑数]],"")</f>
        <v/>
      </c>
      <c r="H15" s="14" t="str">
        <f>IFERROR(IF(AND(里程油耗跟踪表[[#This Row],[总油费]]&lt;&gt;"",里程油耗跟踪表[[#This Row],[里程数]]&lt;&gt;""),里程油耗跟踪表[[#This Row],[总油费]]/里程油耗跟踪表[[#This Row],[里程数]],""),"")</f>
        <v/>
      </c>
    </row>
    <row r="16" spans="2:8" ht="20.25" customHeight="1" x14ac:dyDescent="0.3">
      <c r="B16" s="20"/>
      <c r="C16" s="21"/>
      <c r="D16" s="13"/>
      <c r="E16" s="14"/>
      <c r="F16" s="14" t="str">
        <f>IFERROR(IF(AND(里程油耗跟踪表[[#This Row],[里程数]]&lt;&gt;"", 里程油耗跟踪表[[#This Row],[总加仑数]]&lt;&gt;""),里程油耗跟踪表[[#This Row],[总油费]]/里程油耗跟踪表[[#This Row],[总加仑数]],""),"")</f>
        <v/>
      </c>
      <c r="G16" s="22" t="str">
        <f>IFERROR(里程油耗跟踪表[[#This Row],[里程数]]/里程油耗跟踪表[[#This Row],[总加仑数]],"")</f>
        <v/>
      </c>
      <c r="H16" s="14" t="str">
        <f>IFERROR(IF(AND(里程油耗跟踪表[[#This Row],[总油费]]&lt;&gt;"",里程油耗跟踪表[[#This Row],[里程数]]&lt;&gt;""),里程油耗跟踪表[[#This Row],[总油费]]/里程油耗跟踪表[[#This Row],[里程数]],""),"")</f>
        <v/>
      </c>
    </row>
    <row r="17" spans="2:2" ht="20.25" customHeight="1" x14ac:dyDescent="0.3">
      <c r="B17" s="1">
        <v>11111</v>
      </c>
    </row>
  </sheetData>
  <mergeCells count="4">
    <mergeCell ref="B2:H2"/>
    <mergeCell ref="B3:F3"/>
    <mergeCell ref="G3:H3"/>
    <mergeCell ref="B1:E1"/>
  </mergeCells>
  <phoneticPr fontId="10" type="noConversion"/>
  <dataValidations count="25">
    <dataValidation allowBlank="1" showInputMessage="1" showErrorMessage="1" prompt="创建里程油耗跟踪工作簿，在此工作表中跟踪燃油和出行费用。在 GasMileageTracker 表中输入出行和燃油详细信息" sqref="A1" xr:uid="{00000000-0002-0000-0000-000000000000}"/>
    <dataValidation allowBlank="1" showInputMessage="1" showErrorMessage="1" prompt="此工作表的标题位于此单元格中。单元格 B4 到 F5 自动计算平均值" sqref="B1" xr:uid="{00000000-0002-0000-0000-000001000000}"/>
    <dataValidation allowBlank="1" showInputMessage="1" showErrorMessage="1" prompt="下面的单元格自动计算平均值。单元格 G3 中使用出行估算工具来计算出行费用" sqref="B3" xr:uid="{00000000-0002-0000-0000-000002000000}"/>
    <dataValidation allowBlank="1" showInputMessage="1" showErrorMessage="1" prompt="下面的单元格自动计算加仑数。" sqref="B4" xr:uid="{00000000-0002-0000-0000-000003000000}"/>
    <dataValidation allowBlank="1" showInputMessage="1" showErrorMessage="1" prompt="下面的单元格自动计算油费。" sqref="C4" xr:uid="{00000000-0002-0000-0000-000004000000}"/>
    <dataValidation allowBlank="1" showInputMessage="1" showErrorMessage="1" prompt="下面的单元格自动计算每加仑费用" sqref="D4" xr:uid="{00000000-0002-0000-0000-000005000000}"/>
    <dataValidation allowBlank="1" showInputMessage="1" showErrorMessage="1" prompt="下面的单元格自动计算每加仑英里数" sqref="E4" xr:uid="{00000000-0002-0000-0000-000006000000}"/>
    <dataValidation allowBlank="1" showInputMessage="1" showErrorMessage="1" prompt="下面的单元格自动计算每英里费用" sqref="F4" xr:uid="{00000000-0002-0000-0000-000007000000}"/>
    <dataValidation allowBlank="1" showInputMessage="1" showErrorMessage="1" prompt="此单元格自动计算每英里费用" sqref="F5" xr:uid="{00000000-0002-0000-0000-000008000000}"/>
    <dataValidation allowBlank="1" showInputMessage="1" showErrorMessage="1" prompt="此单元格自动计算加仑数" sqref="B5" xr:uid="{00000000-0002-0000-0000-000009000000}"/>
    <dataValidation allowBlank="1" showInputMessage="1" showErrorMessage="1" prompt="此单元格自动计算油费" sqref="C5" xr:uid="{00000000-0002-0000-0000-00000A000000}"/>
    <dataValidation allowBlank="1" showInputMessage="1" showErrorMessage="1" prompt="此单元格自动计算每加仑费用" sqref="D5" xr:uid="{00000000-0002-0000-0000-00000B000000}"/>
    <dataValidation allowBlank="1" showInputMessage="1" showErrorMessage="1" prompt="此单元格自动计算每加仑英里数" sqref="E5" xr:uid="{00000000-0002-0000-0000-00000C000000}"/>
    <dataValidation allowBlank="1" showInputMessage="1" showErrorMessage="1" prompt="在右侧单元格中输入出行英里数" sqref="G4" xr:uid="{00000000-0002-0000-0000-00000D000000}"/>
    <dataValidation allowBlank="1" showInputMessage="1" showErrorMessage="1" prompt="在此单元格中输入出行英里数" sqref="H4" xr:uid="{00000000-0002-0000-0000-00000E000000}"/>
    <dataValidation allowBlank="1" showInputMessage="1" showErrorMessage="1" prompt="右侧单元格自动计算出行费用" sqref="G5" xr:uid="{00000000-0002-0000-0000-00000F000000}"/>
    <dataValidation allowBlank="1" showInputMessage="1" showErrorMessage="1" prompt="此单元格自动计算出行费用" sqref="H5" xr:uid="{00000000-0002-0000-0000-000010000000}"/>
    <dataValidation allowBlank="1" showInputMessage="1" showErrorMessage="1" prompt="在此标题下的此列中输入日期" sqref="B6" xr:uid="{00000000-0002-0000-0000-000011000000}"/>
    <dataValidation allowBlank="1" showInputMessage="1" showErrorMessage="1" prompt="在此标题下的此列中输入里程数" sqref="C6" xr:uid="{00000000-0002-0000-0000-000012000000}"/>
    <dataValidation allowBlank="1" showInputMessage="1" showErrorMessage="1" prompt="在此标题下的此列中输入总加仑数" sqref="D6" xr:uid="{00000000-0002-0000-0000-000013000000}"/>
    <dataValidation allowBlank="1" showInputMessage="1" showErrorMessage="1" prompt="在此标题下的此列中输入总油费" sqref="E6" xr:uid="{00000000-0002-0000-0000-000014000000}"/>
    <dataValidation allowBlank="1" showInputMessage="1" showErrorMessage="1" prompt="此标题下的此列中自动计算每加仑费用" sqref="F6" xr:uid="{00000000-0002-0000-0000-000015000000}"/>
    <dataValidation allowBlank="1" showInputMessage="1" showErrorMessage="1" prompt="此标题下的此列中自动计算每加仑英里数" sqref="G6" xr:uid="{00000000-0002-0000-0000-000016000000}"/>
    <dataValidation allowBlank="1" showInputMessage="1" showErrorMessage="1" prompt="此标题下的此列中自动计算每英里费用" sqref="H6" xr:uid="{00000000-0002-0000-0000-000017000000}"/>
    <dataValidation allowBlank="1" showInputMessage="1" showErrorMessage="1" prompt="在下面的单元格中输入出行英里数来计算出行费用" sqref="G3" xr:uid="{00000000-0002-0000-0000-000018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 differentFirst="1">
    <oddFooter>&amp;C&amp;K01+000Page &amp;P of &amp;N</oddFooter>
  </headerFooter>
  <ignoredErrors>
    <ignoredError sqref="B5:F5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11</vt:i4>
      </vt:variant>
    </vt:vector>
  </HeadingPairs>
  <TitlesOfParts>
    <vt:vector size="12" baseType="lpstr">
      <vt:lpstr>里程油耗跟踪表</vt:lpstr>
      <vt:lpstr>ColumnTitle1</vt:lpstr>
      <vt:lpstr>ColumnTitleRegion1..F5.1</vt:lpstr>
      <vt:lpstr>MPG平均值</vt:lpstr>
      <vt:lpstr>OdometerStart</vt:lpstr>
      <vt:lpstr>里程油耗跟踪表!Print_Titles</vt:lpstr>
      <vt:lpstr>RowTitleRegion1..H5</vt:lpstr>
      <vt:lpstr>出行英里数</vt:lpstr>
      <vt:lpstr>费用加仑平均值</vt:lpstr>
      <vt:lpstr>费用平均值</vt:lpstr>
      <vt:lpstr>费用英里平均值</vt:lpstr>
      <vt:lpstr>加仑平均值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2017-04-20T06:46:20Z</dcterms:created>
  <dcterms:modified xsi:type="dcterms:W3CDTF">2018-04-16T03:37:17Z</dcterms:modified>
</cp:coreProperties>
</file>