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9510"/>
  </bookViews>
  <sheets>
    <sheet name="Nhật ký thẻ tín dụng" sheetId="2" r:id="rId1"/>
  </sheets>
  <definedNames>
    <definedName name="_xlnm.Print_Titles" localSheetId="0">'Nhật ký thẻ tín dụng'!$3:$3</definedName>
    <definedName name="Tiêu_đề_cột_1">Dữ_liệu[[#Headers],[Ngày]]</definedName>
  </definedNames>
  <calcPr calcId="171027"/>
</workbook>
</file>

<file path=xl/calcChain.xml><?xml version="1.0" encoding="utf-8"?>
<calcChain xmlns="http://schemas.openxmlformats.org/spreadsheetml/2006/main">
  <c r="B8" i="2" l="1"/>
  <c r="B7" i="2"/>
  <c r="B6" i="2"/>
  <c r="B5" i="2"/>
  <c r="B4" i="2"/>
  <c r="B9" i="2" l="1"/>
  <c r="G9" i="2"/>
  <c r="G8" i="2"/>
  <c r="G7" i="2"/>
  <c r="G6" i="2"/>
  <c r="G5" i="2"/>
  <c r="G4" i="2"/>
  <c r="D10" i="2"/>
  <c r="F10" i="2"/>
</calcChain>
</file>

<file path=xl/sharedStrings.xml><?xml version="1.0" encoding="utf-8"?>
<sst xmlns="http://schemas.openxmlformats.org/spreadsheetml/2006/main" count="21" uniqueCount="19">
  <si>
    <t>Tên thẻ tín dụng</t>
  </si>
  <si>
    <t>Nhập khoản thanh toán dưới dạng số tiền âm vào bảng bên dưới.</t>
  </si>
  <si>
    <t>Ngày</t>
  </si>
  <si>
    <t>Tổng</t>
  </si>
  <si>
    <t>Mô tả</t>
  </si>
  <si>
    <t>Số dư hiện có</t>
  </si>
  <si>
    <t>Thanh toán cho Tháng Sáu</t>
  </si>
  <si>
    <t>Khung ảnh</t>
  </si>
  <si>
    <t>Rượu</t>
  </si>
  <si>
    <t>Vé đi Maui</t>
  </si>
  <si>
    <t>Rút tiền mặt</t>
  </si>
  <si>
    <t>Số tiền</t>
  </si>
  <si>
    <t>Tên người bán</t>
  </si>
  <si>
    <t>Ngân hàng Woodgrove</t>
  </si>
  <si>
    <t>Northwind Traders</t>
  </si>
  <si>
    <t>Coho Winery</t>
  </si>
  <si>
    <t>Blue Yonder Airlines</t>
  </si>
  <si>
    <t>Phí giao dịch</t>
  </si>
  <si>
    <t>Số dư
(không bao gồm lãi suất)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</si>
</sst>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0.00\ &quot;₫&quot;"/>
  </numFmts>
  <fonts count="19" x14ac:knownFonts="1">
    <font>
      <sz val="11"/>
      <color theme="1" tint="0.24994659260841701"/>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theme="1" tint="0.24994659260841701"/>
      <name val="Calibri"/>
      <family val="2"/>
    </font>
    <font>
      <i/>
      <sz val="11"/>
      <color rgb="FF7F7F7F"/>
      <name val="Calibri"/>
      <family val="2"/>
    </font>
    <font>
      <sz val="11"/>
      <color rgb="FF006100"/>
      <name val="Calibri"/>
      <family val="2"/>
    </font>
    <font>
      <i/>
      <sz val="11"/>
      <color theme="1" tint="0.34998626667073579"/>
      <name val="Calibri"/>
      <family val="2"/>
    </font>
    <font>
      <b/>
      <sz val="11"/>
      <color theme="3"/>
      <name val="Calibri"/>
      <family val="2"/>
    </font>
    <font>
      <sz val="14"/>
      <color theme="4"/>
      <name val="Calibri"/>
      <family val="2"/>
    </font>
    <font>
      <sz val="11"/>
      <color rgb="FF3F3F76"/>
      <name val="Calibri"/>
      <family val="2"/>
    </font>
    <font>
      <sz val="11"/>
      <color rgb="FFFA7D00"/>
      <name val="Calibri"/>
      <family val="2"/>
    </font>
    <font>
      <sz val="11"/>
      <color rgb="FF9C5700"/>
      <name val="Calibri"/>
      <family val="2"/>
    </font>
    <font>
      <b/>
      <sz val="11"/>
      <color rgb="FF3F3F3F"/>
      <name val="Calibri"/>
      <family val="2"/>
    </font>
    <font>
      <sz val="36"/>
      <color theme="4" tint="-0.499984740745262"/>
      <name val="Calibri"/>
      <family val="2"/>
    </font>
    <font>
      <b/>
      <sz val="11"/>
      <color theme="1"/>
      <name val="Calibri"/>
      <family val="2"/>
    </font>
    <font>
      <sz val="11"/>
      <color rgb="FFFF0000"/>
      <name val="Calibri"/>
      <family val="2"/>
    </font>
  </fonts>
  <fills count="34">
    <fill>
      <patternFill patternType="none"/>
    </fill>
    <fill>
      <patternFill patternType="gray125"/>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wrapText="1"/>
    </xf>
    <xf numFmtId="0" fontId="9" fillId="0" borderId="0" applyNumberFormat="0" applyFill="0" applyProtection="0">
      <alignment vertical="center"/>
    </xf>
    <xf numFmtId="0" fontId="11" fillId="0" borderId="0" applyNumberFormat="0" applyFill="0" applyProtection="0"/>
    <xf numFmtId="0" fontId="2" fillId="2" borderId="0">
      <alignment horizontal="center" vertical="center" wrapText="1"/>
    </xf>
    <xf numFmtId="164" fontId="6" fillId="0" borderId="0" applyFont="0" applyFill="0" applyBorder="0" applyProtection="0">
      <alignment horizontal="right" vertical="center" indent="1"/>
    </xf>
    <xf numFmtId="164" fontId="6" fillId="0" borderId="0" applyFont="0" applyFill="0" applyBorder="0" applyProtection="0">
      <alignment horizontal="right" vertical="center"/>
    </xf>
    <xf numFmtId="0" fontId="16" fillId="0" borderId="1" applyNumberFormat="0" applyFill="0" applyProtection="0">
      <alignment vertical="center"/>
    </xf>
    <xf numFmtId="14" fontId="6" fillId="0" borderId="0" applyFont="0" applyFill="0" applyBorder="0">
      <alignment horizontal="left" vertical="center"/>
    </xf>
    <xf numFmtId="43"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0" fontId="10" fillId="0" borderId="2" applyNumberFormat="0" applyFill="0" applyAlignment="0" applyProtection="0"/>
    <xf numFmtId="0" fontId="8" fillId="3" borderId="0" applyNumberFormat="0" applyBorder="0" applyAlignment="0" applyProtection="0"/>
    <xf numFmtId="0" fontId="3" fillId="4" borderId="0" applyNumberFormat="0" applyBorder="0" applyAlignment="0" applyProtection="0"/>
    <xf numFmtId="0" fontId="14" fillId="5" borderId="0" applyNumberFormat="0" applyBorder="0" applyAlignment="0" applyProtection="0"/>
    <xf numFmtId="0" fontId="12" fillId="6" borderId="3" applyNumberFormat="0" applyAlignment="0" applyProtection="0"/>
    <xf numFmtId="0" fontId="15" fillId="7" borderId="4" applyNumberFormat="0" applyAlignment="0" applyProtection="0"/>
    <xf numFmtId="0" fontId="4" fillId="7" borderId="3" applyNumberFormat="0" applyAlignment="0" applyProtection="0"/>
    <xf numFmtId="0" fontId="13" fillId="0" borderId="5" applyNumberFormat="0" applyFill="0" applyAlignment="0" applyProtection="0"/>
    <xf numFmtId="0" fontId="5" fillId="8" borderId="6" applyNumberFormat="0" applyAlignment="0" applyProtection="0"/>
    <xf numFmtId="0" fontId="18" fillId="0" borderId="0" applyNumberFormat="0" applyFill="0" applyBorder="0" applyAlignment="0" applyProtection="0"/>
    <xf numFmtId="0" fontId="6" fillId="9" borderId="7" applyNumberFormat="0" applyFont="0" applyAlignment="0" applyProtection="0"/>
    <xf numFmtId="0" fontId="7" fillId="0" borderId="0" applyNumberFormat="0" applyFill="0" applyBorder="0" applyAlignment="0" applyProtection="0"/>
    <xf numFmtId="0" fontId="17" fillId="0" borderId="8"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8">
    <xf numFmtId="0" fontId="0" fillId="0" borderId="0" xfId="0">
      <alignment vertical="center" wrapText="1"/>
    </xf>
    <xf numFmtId="14" fontId="0" fillId="0" borderId="0" xfId="7" applyFont="1">
      <alignment horizontal="left" vertical="center"/>
    </xf>
    <xf numFmtId="164" fontId="0" fillId="0" borderId="0" xfId="4" applyFont="1">
      <alignment horizontal="right" vertical="center" indent="1"/>
    </xf>
    <xf numFmtId="0" fontId="16" fillId="0" borderId="1" xfId="6" applyFont="1">
      <alignment vertical="center"/>
    </xf>
    <xf numFmtId="0" fontId="0" fillId="0" borderId="0" xfId="0" applyFont="1">
      <alignment vertical="center" wrapText="1"/>
    </xf>
    <xf numFmtId="0" fontId="9" fillId="0" borderId="0" xfId="1" applyFont="1">
      <alignment vertical="center"/>
    </xf>
    <xf numFmtId="0" fontId="2" fillId="2" borderId="0" xfId="3" applyFont="1">
      <alignment horizontal="center" vertical="center" wrapText="1"/>
    </xf>
    <xf numFmtId="164" fontId="0" fillId="0" borderId="0" xfId="5" applyFont="1">
      <alignment horizontal="right" vertical="center"/>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8" builtinId="3" customBuiltin="1"/>
    <cellStyle name="Comma [0]" xfId="9" builtinId="6" customBuiltin="1"/>
    <cellStyle name="Currency" xfId="4" builtinId="4" customBuiltin="1"/>
    <cellStyle name="Currency [0]" xfId="5" builtinId="7" customBuiltin="1"/>
    <cellStyle name="Explanatory Text" xfId="22" builtinId="53" customBuiltin="1"/>
    <cellStyle name="Good" xfId="12" builtinId="26" customBuiltin="1"/>
    <cellStyle name="Heading 1" xfId="1" builtinId="16" customBuiltin="1"/>
    <cellStyle name="Heading 2" xfId="3" builtinId="17" customBuiltin="1"/>
    <cellStyle name="Heading 3" xfId="11" builtinId="18" customBuiltin="1"/>
    <cellStyle name="Heading 4" xfId="2" builtinId="19" customBuiltin="1"/>
    <cellStyle name="Input" xfId="15" builtinId="20" customBuiltin="1"/>
    <cellStyle name="Linked Cell" xfId="18" builtinId="24" customBuiltin="1"/>
    <cellStyle name="Neutral" xfId="14" builtinId="28" customBuiltin="1"/>
    <cellStyle name="Ngày" xfId="7"/>
    <cellStyle name="Normal" xfId="0" builtinId="0" customBuiltin="1"/>
    <cellStyle name="Note" xfId="21" builtinId="10" customBuiltin="1"/>
    <cellStyle name="Output" xfId="16" builtinId="21" customBuiltin="1"/>
    <cellStyle name="Percent" xfId="10" builtinId="5" customBuiltin="1"/>
    <cellStyle name="Title" xfId="6" builtinId="15" customBuiltin="1"/>
    <cellStyle name="Total" xfId="23" builtinId="25" customBuiltin="1"/>
    <cellStyle name="Warning Text" xfId="20" builtinId="11" customBuiltin="1"/>
  </cellStyles>
  <dxfs count="15">
    <dxf>
      <font>
        <strike val="0"/>
        <outline val="0"/>
        <shadow val="0"/>
        <u val="none"/>
        <vertAlign val="baseline"/>
        <name val="Calibri"/>
        <family val="2"/>
        <scheme val="none"/>
      </font>
    </dxf>
    <dxf>
      <font>
        <b val="0"/>
        <i val="0"/>
        <strike val="0"/>
        <condense val="0"/>
        <extend val="0"/>
        <outline val="0"/>
        <shadow val="0"/>
        <u val="none"/>
        <vertAlign val="baseline"/>
        <sz val="11"/>
        <color theme="1" tint="0.24994659260841701"/>
        <name val="Calibri"/>
        <family val="2"/>
        <scheme val="none"/>
      </font>
    </dxf>
    <dxf>
      <font>
        <b val="0"/>
        <i val="0"/>
        <strike val="0"/>
        <condense val="0"/>
        <extend val="0"/>
        <outline val="0"/>
        <shadow val="0"/>
        <u val="none"/>
        <vertAlign val="baseline"/>
        <sz val="11"/>
        <color theme="1" tint="0.24994659260841701"/>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b val="0"/>
        <i val="0"/>
        <strike val="0"/>
        <condense val="0"/>
        <extend val="0"/>
        <outline val="0"/>
        <shadow val="0"/>
        <u val="none"/>
        <vertAlign val="baseline"/>
        <sz val="11"/>
        <color theme="1" tint="0.24994659260841701"/>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Dữ_liệu" displayName="Dữ_liệu" ref="B3:G10" totalsRowCount="1" headerRowDxfId="14" dataDxfId="13" totalsRowDxfId="12">
  <autoFilter ref="B3:G9">
    <filterColumn colId="0" hiddenButton="1"/>
    <filterColumn colId="1" hiddenButton="1"/>
    <filterColumn colId="2" hiddenButton="1"/>
    <filterColumn colId="3" hiddenButton="1"/>
    <filterColumn colId="4" hiddenButton="1"/>
    <filterColumn colId="5" hiddenButton="1"/>
  </autoFilter>
  <tableColumns count="6">
    <tableColumn id="1" name="Ngày" totalsRowLabel="Tổng" dataDxfId="11" totalsRowDxfId="10" dataCellStyle="Ngày">
      <calculatedColumnFormula>TODAY()</calculatedColumnFormula>
    </tableColumn>
    <tableColumn id="2" name="Mô tả" dataDxfId="9" totalsRowDxfId="8"/>
    <tableColumn id="3" name="Số tiền" totalsRowFunction="sum" dataDxfId="7" totalsRowDxfId="6"/>
    <tableColumn id="4" name="Tên người bán" dataDxfId="5" totalsRowDxfId="4"/>
    <tableColumn id="5" name="Phí giao dịch" totalsRowFunction="sum" dataDxfId="3" totalsRowDxfId="2"/>
    <tableColumn id="6" name="Số dư_x000a_(không bao gồm lãi suất)" dataDxfId="1" totalsRowDxfId="0">
      <calculatedColumnFormula>IFERROR(IF(ROW()-ROW(Dữ_liệu[[#Headers],[Số dư
(không bao gồm lãi suất)]])=1,Dữ_liệu[[#This Row],[Phí giao dịch]]+Dữ_liệu[[#This Row],[Số tiền]],SUM(INDEX(Dữ_liệu[Số tiền],1,1):Dữ_liệu[[#This Row],[Số tiền]],INDEX(Dữ_liệu[Phí giao dịch],1,1):Dữ_liệu[[#This Row],[Phí giao dịch]])), "")</calculatedColumnFormula>
    </tableColumn>
  </tableColumns>
  <tableStyleInfo name="TableStyleMedium16" showFirstColumn="0" showLastColumn="1" showRowStripes="1" showColumnStripes="0"/>
  <extLst>
    <ext xmlns:x14="http://schemas.microsoft.com/office/spreadsheetml/2009/9/main" uri="{504A1905-F514-4f6f-8877-14C23A59335A}">
      <x14:table altTextSummary="Nhập chi tiết thanh toán thẻ tín dụng, như Ngày, Mô tả, Số tiền, Tên người bán và Phí giao dịch vào bảng này. Số dư đã trừ lãi suất được tính toán tự động"/>
    </ext>
  </extLst>
</table>
</file>

<file path=xl/theme/theme1.xml><?xml version="1.0" encoding="utf-8"?>
<a:theme xmlns:a="http://schemas.openxmlformats.org/drawingml/2006/main" name="Office Theme">
  <a:themeElements>
    <a:clrScheme name="Credit card use log">
      <a:dk1>
        <a:srgbClr val="000000"/>
      </a:dk1>
      <a:lt1>
        <a:srgbClr val="FFFFFF"/>
      </a:lt1>
      <a:dk2>
        <a:srgbClr val="163748"/>
      </a:dk2>
      <a:lt2>
        <a:srgbClr val="40B4AB"/>
      </a:lt2>
      <a:accent1>
        <a:srgbClr val="1A805B"/>
      </a:accent1>
      <a:accent2>
        <a:srgbClr val="99BC44"/>
      </a:accent2>
      <a:accent3>
        <a:srgbClr val="FEC93B"/>
      </a:accent3>
      <a:accent4>
        <a:srgbClr val="EA6848"/>
      </a:accent4>
      <a:accent5>
        <a:srgbClr val="E53E3C"/>
      </a:accent5>
      <a:accent6>
        <a:srgbClr val="6A1F28"/>
      </a:accent6>
      <a:hlink>
        <a:srgbClr val="E53E3C"/>
      </a:hlink>
      <a:folHlink>
        <a:srgbClr val="6A1F28"/>
      </a:folHlink>
    </a:clrScheme>
    <a:fontScheme name="Credit card use log">
      <a:majorFont>
        <a:latin typeface="Century Gothic"/>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B1:G10"/>
  <sheetViews>
    <sheetView showGridLines="0" tabSelected="1" workbookViewId="0"/>
  </sheetViews>
  <sheetFormatPr defaultColWidth="8.85546875" defaultRowHeight="30" customHeight="1" x14ac:dyDescent="0.25"/>
  <cols>
    <col min="1" max="1" width="3.42578125" style="4" customWidth="1"/>
    <col min="2" max="2" width="11.5703125" style="4" customWidth="1"/>
    <col min="3" max="3" width="25.5703125" style="4" customWidth="1"/>
    <col min="4" max="4" width="16.140625" style="4" customWidth="1"/>
    <col min="5" max="5" width="25.5703125" style="4" customWidth="1"/>
    <col min="6" max="7" width="17.5703125" style="4" customWidth="1"/>
    <col min="8" max="8" width="2.5703125" style="4" customWidth="1"/>
    <col min="9" max="16384" width="8.85546875" style="4"/>
  </cols>
  <sheetData>
    <row r="1" spans="2:7" ht="60.75" customHeight="1" thickBot="1" x14ac:dyDescent="0.3">
      <c r="B1" s="3" t="s">
        <v>0</v>
      </c>
      <c r="C1" s="3"/>
      <c r="D1" s="3"/>
      <c r="E1" s="3"/>
      <c r="F1" s="3"/>
      <c r="G1" s="3"/>
    </row>
    <row r="2" spans="2:7" ht="45" customHeight="1" thickTop="1" x14ac:dyDescent="0.25">
      <c r="B2" s="5" t="s">
        <v>1</v>
      </c>
    </row>
    <row r="3" spans="2:7" ht="54.95" customHeight="1" x14ac:dyDescent="0.25">
      <c r="B3" s="4" t="s">
        <v>2</v>
      </c>
      <c r="C3" s="4" t="s">
        <v>4</v>
      </c>
      <c r="D3" s="4" t="s">
        <v>11</v>
      </c>
      <c r="E3" s="4" t="s">
        <v>12</v>
      </c>
      <c r="F3" s="4" t="s">
        <v>17</v>
      </c>
      <c r="G3" s="6" t="s">
        <v>18</v>
      </c>
    </row>
    <row r="4" spans="2:7" ht="30" customHeight="1" x14ac:dyDescent="0.25">
      <c r="B4" s="1">
        <f ca="1">TODAY()-5</f>
        <v>43275</v>
      </c>
      <c r="C4" s="4" t="s">
        <v>5</v>
      </c>
      <c r="D4" s="2">
        <v>45</v>
      </c>
      <c r="E4" s="4" t="s">
        <v>13</v>
      </c>
      <c r="F4" s="2"/>
      <c r="G4" s="7">
        <f>IFERROR(IF(ROW()-ROW(Dữ_liệu[[#Headers],[Số dư
(không bao gồm lãi suất)]])=1,Dữ_liệu[[#This Row],[Phí giao dịch]]+Dữ_liệu[[#This Row],[Số tiền]],SUM(INDEX(Dữ_liệu[Số tiền],1,1):Dữ_liệu[[#This Row],[Số tiền]],INDEX(Dữ_liệu[Phí giao dịch],1,1):Dữ_liệu[[#This Row],[Phí giao dịch]])), "")</f>
        <v>45</v>
      </c>
    </row>
    <row r="5" spans="2:7" ht="30" customHeight="1" x14ac:dyDescent="0.25">
      <c r="B5" s="1">
        <f ca="1">TODAY()-4</f>
        <v>43276</v>
      </c>
      <c r="C5" s="4" t="s">
        <v>6</v>
      </c>
      <c r="D5" s="2">
        <v>-34</v>
      </c>
      <c r="E5" s="4" t="s">
        <v>13</v>
      </c>
      <c r="F5" s="2">
        <v>2</v>
      </c>
      <c r="G5" s="7">
        <f>IFERROR(IF(ROW()-ROW(Dữ_liệu[[#Headers],[Số dư
(không bao gồm lãi suất)]])=1,Dữ_liệu[[#This Row],[Phí giao dịch]]+Dữ_liệu[[#This Row],[Số tiền]],SUM(INDEX(Dữ_liệu[Số tiền],1,1):Dữ_liệu[[#This Row],[Số tiền]],INDEX(Dữ_liệu[Phí giao dịch],1,1):Dữ_liệu[[#This Row],[Phí giao dịch]])), "")</f>
        <v>13</v>
      </c>
    </row>
    <row r="6" spans="2:7" ht="30" customHeight="1" x14ac:dyDescent="0.25">
      <c r="B6" s="1">
        <f ca="1">TODAY()-3</f>
        <v>43277</v>
      </c>
      <c r="C6" s="4" t="s">
        <v>7</v>
      </c>
      <c r="D6" s="2">
        <v>45</v>
      </c>
      <c r="E6" s="4" t="s">
        <v>14</v>
      </c>
      <c r="F6" s="2"/>
      <c r="G6" s="7">
        <f>IFERROR(IF(ROW()-ROW(Dữ_liệu[[#Headers],[Số dư
(không bao gồm lãi suất)]])=1,Dữ_liệu[[#This Row],[Phí giao dịch]]+Dữ_liệu[[#This Row],[Số tiền]],SUM(INDEX(Dữ_liệu[Số tiền],1,1):Dữ_liệu[[#This Row],[Số tiền]],INDEX(Dữ_liệu[Phí giao dịch],1,1):Dữ_liệu[[#This Row],[Phí giao dịch]])), "")</f>
        <v>58</v>
      </c>
    </row>
    <row r="7" spans="2:7" ht="30" customHeight="1" x14ac:dyDescent="0.25">
      <c r="B7" s="1">
        <f ca="1">TODAY()-2</f>
        <v>43278</v>
      </c>
      <c r="C7" s="4" t="s">
        <v>8</v>
      </c>
      <c r="D7" s="2">
        <v>600</v>
      </c>
      <c r="E7" s="4" t="s">
        <v>15</v>
      </c>
      <c r="F7" s="2">
        <v>20</v>
      </c>
      <c r="G7" s="7">
        <f>IFERROR(IF(ROW()-ROW(Dữ_liệu[[#Headers],[Số dư
(không bao gồm lãi suất)]])=1,Dữ_liệu[[#This Row],[Phí giao dịch]]+Dữ_liệu[[#This Row],[Số tiền]],SUM(INDEX(Dữ_liệu[Số tiền],1,1):Dữ_liệu[[#This Row],[Số tiền]],INDEX(Dữ_liệu[Phí giao dịch],1,1):Dữ_liệu[[#This Row],[Phí giao dịch]])), "")</f>
        <v>678</v>
      </c>
    </row>
    <row r="8" spans="2:7" ht="30" customHeight="1" x14ac:dyDescent="0.25">
      <c r="B8" s="1">
        <f ca="1">TODAY()-1</f>
        <v>43279</v>
      </c>
      <c r="C8" s="4" t="s">
        <v>9</v>
      </c>
      <c r="D8" s="2">
        <v>469</v>
      </c>
      <c r="E8" s="4" t="s">
        <v>16</v>
      </c>
      <c r="F8" s="2"/>
      <c r="G8" s="7">
        <f>IFERROR(IF(ROW()-ROW(Dữ_liệu[[#Headers],[Số dư
(không bao gồm lãi suất)]])=1,Dữ_liệu[[#This Row],[Phí giao dịch]]+Dữ_liệu[[#This Row],[Số tiền]],SUM(INDEX(Dữ_liệu[Số tiền],1,1):Dữ_liệu[[#This Row],[Số tiền]],INDEX(Dữ_liệu[Phí giao dịch],1,1):Dữ_liệu[[#This Row],[Phí giao dịch]])), "")</f>
        <v>1147</v>
      </c>
    </row>
    <row r="9" spans="2:7" ht="30" customHeight="1" x14ac:dyDescent="0.25">
      <c r="B9" s="1">
        <f ca="1">TODAY()</f>
        <v>43280</v>
      </c>
      <c r="C9" s="4" t="s">
        <v>10</v>
      </c>
      <c r="D9" s="2">
        <v>654</v>
      </c>
      <c r="E9" s="4" t="s">
        <v>13</v>
      </c>
      <c r="F9" s="2"/>
      <c r="G9" s="7">
        <f>IFERROR(IF(ROW()-ROW(Dữ_liệu[[#Headers],[Số dư
(không bao gồm lãi suất)]])=1,Dữ_liệu[[#This Row],[Phí giao dịch]]+Dữ_liệu[[#This Row],[Số tiền]],SUM(INDEX(Dữ_liệu[Số tiền],1,1):Dữ_liệu[[#This Row],[Số tiền]],INDEX(Dữ_liệu[Phí giao dịch],1,1):Dữ_liệu[[#This Row],[Phí giao dịch]])), "")</f>
        <v>1801</v>
      </c>
    </row>
    <row r="10" spans="2:7" ht="30" customHeight="1" x14ac:dyDescent="0.25">
      <c r="B10" s="4" t="s">
        <v>3</v>
      </c>
      <c r="D10" s="2">
        <f>SUBTOTAL(109,Dữ_liệu[Số tiền])</f>
        <v>1779</v>
      </c>
      <c r="F10" s="2">
        <f>SUBTOTAL(109,Dữ_liệu[Phí giao dịch])</f>
        <v>22</v>
      </c>
    </row>
  </sheetData>
  <dataValidations count="8">
    <dataValidation allowBlank="1" showInputMessage="1" showErrorMessage="1" prompt="Tạo nhật ký thẻ tín dụng trong trang tính này" sqref="A1"/>
    <dataValidation allowBlank="1" showInputMessage="1" showErrorMessage="1" prompt="Tiêu đề của trang tính này nằm trong ô này. Nhập Tên thẻ tín dụng để cập nhật tiêu đề" sqref="B1"/>
    <dataValidation allowBlank="1" showInputMessage="1" showErrorMessage="1" prompt="Nhập Ngày vào cột này, bên dưới đầu đề này" sqref="B3"/>
    <dataValidation allowBlank="1" showInputMessage="1" showErrorMessage="1" prompt="Nhập Mô tả vào cột này, bên dưới đầu đề này" sqref="C3"/>
    <dataValidation allowBlank="1" showInputMessage="1" showErrorMessage="1" prompt="Nhập Số tiền vào cột này, bên dưới đầu đề này" sqref="D3"/>
    <dataValidation allowBlank="1" showInputMessage="1" showErrorMessage="1" prompt="Nhập Tên người bán vào cột này, bên dưới đầu đề này" sqref="E3"/>
    <dataValidation allowBlank="1" showInputMessage="1" showErrorMessage="1" prompt="Nhập Phí giao dịch vào cột này, bên dưới đầu đề này" sqref="F3"/>
    <dataValidation allowBlank="1" showInputMessage="1" showErrorMessage="1" prompt="Số dư đã trừ lãi suất được tính toán tự động trong cột này, bên dưới đầu đề này" sqref="G3"/>
  </dataValidations>
  <printOptions horizontalCentered="1"/>
  <pageMargins left="0.4" right="0.4" top="0.4" bottom="0.4" header="0.3" footer="0.3"/>
  <pageSetup paperSize="9" fitToHeight="0" orientation="landscape" r:id="rId1"/>
  <headerFooter differentFirst="1">
    <oddFooter>Page &amp;P of &amp;N</oddFooter>
  </headerFooter>
  <ignoredErrors>
    <ignoredError sqref="B4:B8" calculatedColumn="1"/>
    <ignoredError sqref="G4:G9"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Nhật ký thẻ tín dụng</vt:lpstr>
      <vt:lpstr>'Nhật ký thẻ tín dụng'!Print_Titles</vt:lpstr>
      <vt:lpstr>Tiêu_đề_cột_1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2018-06-29T10:02:51Z</dcterms:created>
  <dcterms:modified xsi:type="dcterms:W3CDTF">2018-06-29T10:02:51Z</dcterms:modified>
</cp:coreProperties>
</file>