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filterPrivacy="1" codeName="ThisWorkbook" refreshAllConnections="1"/>
  <bookViews>
    <workbookView xWindow="0" yWindow="0" windowWidth="25200" windowHeight="12570"/>
  </bookViews>
  <sheets>
    <sheet name="Dữ liệu Bán hàng" sheetId="1" r:id="rId1"/>
    <sheet name="Báo cáo Bán hàng" sheetId="3" r:id="rId2"/>
    <sheet name="Hàng tồn kho" sheetId="2" r:id="rId3"/>
  </sheets>
  <definedNames>
    <definedName name="PN">BảngHàngtồnkho[SỐ SẢN PHẨM/SKU]</definedName>
    <definedName name="PN_Description">BảngHàngtồnkho[MÔ TẢ]</definedName>
    <definedName name="_xlnm.Print_Area" localSheetId="1">'Báo cáo Bán hàng'!$B:$G</definedName>
    <definedName name="_xlnm.Print_Area" localSheetId="0">'Dữ liệu Bán hàng'!$B:$J</definedName>
    <definedName name="_xlnm.Print_Area" localSheetId="2">'Hàng tồn kho'!$B:$C</definedName>
    <definedName name="_xlnm.Print_Titles" localSheetId="1">'Báo cáo Bán hàng'!$8:$8</definedName>
    <definedName name="_xlnm.Print_Titles" localSheetId="0">'Dữ liệu Bán hàng'!$8:$8</definedName>
    <definedName name="_xlnm.Print_Titles" localSheetId="2">'Hàng tồn kho'!$8:$8</definedName>
    <definedName name="PT_EndRow">COUNTA('Báo cáo Bán hàng'!$G:$G)+PT_StartRow-3</definedName>
    <definedName name="PT_StartRow">ROW(INDEX('Báo cáo Bán hàng'!$G:$G,MATCH("*",'Báo cáo Bán hàng'!$G:$G,0),1))+1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<sst xmlns="http://schemas.openxmlformats.org/spreadsheetml/2006/main" count="51" uniqueCount="38">
  <si>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 xml:space="preserve"> </t>
  </si>
  <si>
    <t>DOANH THU ĐĂNG KÝ TIỀN MẶT HÀNG NGÀY</t>
  </si>
  <si>
    <t>Chăn</t>
  </si>
  <si>
    <t>Gối</t>
  </si>
  <si>
    <t>Khăn trải giường</t>
  </si>
  <si>
    <t>Dĩa vuông</t>
  </si>
  <si>
    <t>Dĩa tròn</t>
  </si>
  <si>
    <t>Chén, lớn</t>
  </si>
  <si>
    <t>Chén, nhỏ</t>
  </si>
  <si>
    <t>Dĩa tròn, nhỏ</t>
  </si>
  <si>
    <t>Nĩa, nhỏ</t>
  </si>
  <si>
    <t>Nĩa, lớn</t>
  </si>
  <si>
    <t>Muỗng, nhỏ</t>
  </si>
  <si>
    <t>Muỗng, lớn</t>
  </si>
  <si>
    <t>Dao dùng bơ, nhỏ</t>
  </si>
  <si>
    <t>Dao dùng bơ, lớn</t>
  </si>
  <si>
    <t>Khăn bàn, 10x5</t>
  </si>
  <si>
    <t>Khăn bàn, 8x5</t>
  </si>
  <si>
    <t>Khăn bàn, 8x8</t>
  </si>
  <si>
    <t>Khăn bàn, 6x6</t>
  </si>
  <si>
    <t>Khăn bàn, 6x4</t>
  </si>
  <si>
    <t>Khăn bàn, 4x4</t>
  </si>
  <si>
    <t>Khăn bàn, tròn 10'</t>
  </si>
  <si>
    <t>Khăn bàn, tròn 8'</t>
  </si>
  <si>
    <t>Khăn bàn, tròn 6'</t>
  </si>
  <si>
    <t>SỐ SẢN PHẨM/SKU</t>
  </si>
  <si>
    <t>MÔ TẢ</t>
  </si>
  <si>
    <t>NGÀY</t>
  </si>
  <si>
    <t>THỜI GIAN</t>
  </si>
  <si>
    <t>SỐ GIAO DỊCH</t>
  </si>
  <si>
    <t>DOANH THU</t>
  </si>
  <si>
    <t>THUẾ %</t>
  </si>
  <si>
    <t>THUẾ BÁN HÀNG</t>
  </si>
  <si>
    <t>TỔNG CỘNG</t>
  </si>
  <si>
    <t>Tổng Cộng</t>
  </si>
  <si>
    <t>Doanh thu</t>
  </si>
  <si>
    <t>Thuế trên Doanh thu</t>
  </si>
  <si>
    <t>Tổng cộng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</si>
</sst>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₫&quot;"/>
    <numFmt numFmtId="165" formatCode="h:mm;@"/>
  </numFmts>
  <fonts count="7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6"/>
      <name val="Trebuchet MS"/>
      <family val="3"/>
      <charset val="128"/>
      <scheme val="minor"/>
    </font>
    <font>
      <sz val="10"/>
      <color theme="1" tint="0.24994659260841701"/>
      <name val="Times New Roman"/>
      <family val="1"/>
      <charset val="163"/>
    </font>
    <font>
      <b/>
      <sz val="24"/>
      <color theme="6"/>
      <name val="Times New Roman"/>
      <family val="1"/>
      <charset val="163"/>
    </font>
    <font>
      <b/>
      <sz val="28"/>
      <color theme="6"/>
      <name val="Times New Roman"/>
      <family val="1"/>
      <charset val="163"/>
    </font>
    <font>
      <sz val="10"/>
      <color theme="1" tint="0.2499465926084170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indent="2"/>
    </xf>
    <xf numFmtId="0" fontId="3" fillId="0" borderId="0" xfId="0" applyFont="1" applyFill="1" applyBorder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3" borderId="0" xfId="0" applyFont="1" applyFill="1" applyAlignment="1">
      <alignment horizontal="left" vertical="center" indent="6"/>
    </xf>
    <xf numFmtId="0" fontId="3" fillId="3" borderId="0" xfId="0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indent="6"/>
    </xf>
    <xf numFmtId="0" fontId="3" fillId="2" borderId="0" xfId="0" applyFont="1" applyFill="1" applyAlignment="1">
      <alignment horizontal="left" vertical="center" indent="6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left" vertical="center" indent="6"/>
    </xf>
    <xf numFmtId="0" fontId="3" fillId="3" borderId="0" xfId="0" applyFont="1" applyBorder="1">
      <alignment vertical="center"/>
    </xf>
    <xf numFmtId="0" fontId="3" fillId="3" borderId="0" xfId="0" applyFont="1" applyAlignment="1">
      <alignment vertical="center"/>
    </xf>
    <xf numFmtId="0" fontId="5" fillId="3" borderId="0" xfId="1" applyFont="1" applyBorder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indent="2"/>
    </xf>
    <xf numFmtId="14" fontId="3" fillId="3" borderId="0" xfId="0" applyNumberFormat="1" applyFont="1" applyFill="1" applyBorder="1" applyAlignment="1">
      <alignment horizontal="left" vertical="center" indent="1"/>
    </xf>
    <xf numFmtId="165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right" vertical="center" indent="2"/>
    </xf>
    <xf numFmtId="10" fontId="3" fillId="3" borderId="0" xfId="0" applyNumberFormat="1" applyFont="1" applyFill="1" applyBorder="1" applyAlignment="1">
      <alignment horizontal="right" vertical="center" indent="2"/>
    </xf>
    <xf numFmtId="164" fontId="3" fillId="4" borderId="0" xfId="0" applyNumberFormat="1" applyFont="1" applyFill="1" applyBorder="1" applyAlignment="1">
      <alignment horizontal="right" vertical="center" indent="2"/>
    </xf>
    <xf numFmtId="164" fontId="3" fillId="3" borderId="0" xfId="0" applyNumberFormat="1" applyFont="1">
      <alignment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14" fontId="6" fillId="0" borderId="0" xfId="0" applyNumberFormat="1" applyFont="1" applyFill="1">
      <alignment vertical="center"/>
    </xf>
    <xf numFmtId="164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 wrapText="1"/>
    </xf>
  </cellXfs>
  <cellStyles count="2">
    <cellStyle name="Bình thường" xfId="0" builtinId="0" customBuiltin="1"/>
    <cellStyle name="Đầu đề 1" xfId="1" builtinId="16" customBuiltin="1"/>
  </cellStyles>
  <dxfs count="47">
    <dxf>
      <alignment horizontal="left" readingOrder="0"/>
    </dxf>
    <dxf>
      <fill>
        <patternFill patternType="none">
          <bgColor auto="1"/>
        </patternFill>
      </fill>
    </dxf>
    <dxf>
      <numFmt numFmtId="164" formatCode="#,##0.00\ &quot;₫&quot;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164" formatCode="#,##0.00\ &quot;₫&quot;"/>
    </dxf>
    <dxf>
      <fill>
        <patternFill patternType="none">
          <bgColor auto="1"/>
        </patternFill>
      </fill>
    </dxf>
    <dxf>
      <alignment horizontal="left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##0.00\ &quot;₫&quot;"/>
      <fill>
        <patternFill patternType="solid">
          <fgColor indexed="64"/>
          <bgColor rgb="FFEAEAEA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##0.00\ &quot;₫&quot;"/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##0.00\ &quot;₫&quot;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5" formatCode="h:mm;@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46"/>
      <tableStyleElement type="headerRow" dxfId="45"/>
      <tableStyleElement type="totalRow" dxfId="44"/>
      <tableStyleElement type="lastColumn" dxfId="43"/>
    </tableStyle>
    <tableStyle name="Sales Report" table="0" count="8">
      <tableStyleElement type="wholeTable" dxfId="42"/>
      <tableStyleElement type="headerRow" dxfId="41"/>
      <tableStyleElement type="totalRow" dxfId="40"/>
      <tableStyleElement type="firstColumnSubheading" dxfId="39"/>
      <tableStyleElement type="secondColumnSubheading" dxfId="38"/>
      <tableStyleElement type="firstRowSubheading" dxfId="37"/>
      <tableStyleElement type="secondRowSubheading" dxfId="36"/>
      <tableStyleElement type="thirdRowSubheading" dxfId="35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Ha&#768;ng t&#244;&#768;n kho'!A1"/><Relationship Id="rId1" Type="http://schemas.openxmlformats.org/officeDocument/2006/relationships/hyperlink" Target="#'Ba&#769;o ca&#769;o Ba&#769;n ha&#768;ng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Ha&#768;ng t&#244;&#768;n kho'!A1"/><Relationship Id="rId1" Type="http://schemas.openxmlformats.org/officeDocument/2006/relationships/hyperlink" Target="#'D&#432;&#771; li&#234;&#803;u Ba&#769;n ha&#768;ng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&#432;&#771; li&#234;&#803;u Ba&#769;n ha&#768;ng'!A1"/><Relationship Id="rId1" Type="http://schemas.openxmlformats.org/officeDocument/2006/relationships/hyperlink" Target="#'Ba&#769;o ca&#769;o Ba&#769;n ha&#768;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941620</xdr:colOff>
      <xdr:row>2</xdr:row>
      <xdr:rowOff>204037</xdr:rowOff>
    </xdr:from>
    <xdr:to>
      <xdr:col>4</xdr:col>
      <xdr:colOff>514350</xdr:colOff>
      <xdr:row>5</xdr:row>
      <xdr:rowOff>599</xdr:rowOff>
    </xdr:to>
    <xdr:sp macro="" textlink="">
      <xdr:nvSpPr>
        <xdr:cNvPr id="8" name="Báo cáo Bán hàng">
          <a:hlinkClick xmlns:r="http://schemas.openxmlformats.org/officeDocument/2006/relationships" r:id="rId1" tooltip="Bấm để xem Báo cáo Bán hàng"/>
        </xdr:cNvPr>
        <xdr:cNvSpPr/>
      </xdr:nvSpPr>
      <xdr:spPr>
        <a:xfrm>
          <a:off x="2237020" y="1185112"/>
          <a:ext cx="208733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BÁO CÁO BÁN HÀNG</a:t>
          </a:r>
        </a:p>
      </xdr:txBody>
    </xdr:sp>
    <xdr:clientData fPrintsWithSheet="0"/>
  </xdr:twoCellAnchor>
  <xdr:twoCellAnchor>
    <xdr:from>
      <xdr:col>4</xdr:col>
      <xdr:colOff>553477</xdr:colOff>
      <xdr:row>2</xdr:row>
      <xdr:rowOff>204037</xdr:rowOff>
    </xdr:from>
    <xdr:to>
      <xdr:col>5</xdr:col>
      <xdr:colOff>895350</xdr:colOff>
      <xdr:row>5</xdr:row>
      <xdr:rowOff>599</xdr:rowOff>
    </xdr:to>
    <xdr:sp macro="" textlink="">
      <xdr:nvSpPr>
        <xdr:cNvPr id="13" name="Hàng tồn kho">
          <a:hlinkClick xmlns:r="http://schemas.openxmlformats.org/officeDocument/2006/relationships" r:id="rId2" tooltip="Bấm để xem Hàng tồn kho"/>
        </xdr:cNvPr>
        <xdr:cNvSpPr/>
      </xdr:nvSpPr>
      <xdr:spPr>
        <a:xfrm>
          <a:off x="4363477" y="1185112"/>
          <a:ext cx="1884923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HÀNG TỒN KHO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885825</xdr:colOff>
      <xdr:row>5</xdr:row>
      <xdr:rowOff>12453</xdr:rowOff>
    </xdr:to>
    <xdr:grpSp>
      <xdr:nvGrpSpPr>
        <xdr:cNvPr id="4" name="Nhóm 3"/>
        <xdr:cNvGrpSpPr/>
      </xdr:nvGrpSpPr>
      <xdr:grpSpPr>
        <a:xfrm>
          <a:off x="219788" y="1166988"/>
          <a:ext cx="1961437" cy="436140"/>
          <a:chOff x="219788" y="1195563"/>
          <a:chExt cx="1961437" cy="436140"/>
        </a:xfrm>
      </xdr:grpSpPr>
      <xdr:sp macro="" textlink="">
        <xdr:nvSpPr>
          <xdr:cNvPr id="23" name="Hình chữ nhật  22"/>
          <xdr:cNvSpPr/>
        </xdr:nvSpPr>
        <xdr:spPr>
          <a:xfrm>
            <a:off x="222406" y="1195563"/>
            <a:ext cx="1958819" cy="43614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vi-VN" sz="1300" b="1">
                <a:solidFill>
                  <a:schemeClr val="accent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DỮ LIỆU BÁN HÀNG</a:t>
            </a:r>
            <a:endParaRPr lang="en-US" sz="1300" b="1">
              <a:solidFill>
                <a:schemeClr val="accent3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24" name="Đường nối thẳng 23" descr="Đường" title="Đường"/>
          <xdr:cNvCxnSpPr/>
        </xdr:nvCxnSpPr>
        <xdr:spPr>
          <a:xfrm>
            <a:off x="219788" y="1195563"/>
            <a:ext cx="1961437" cy="0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9" name="Mẹo Mẫu" descr="Để cập nhật Báo cáo Bán hàng, hãy bấm chuột phải vào PivotTable dưới đây và bấm Làm mới." title="MẸO"/>
        <xdr:cNvSpPr/>
      </xdr:nvSpPr>
      <xdr:spPr>
        <a:xfrm>
          <a:off x="6524625" y="200025"/>
          <a:ext cx="1571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vi-VN" sz="1050">
              <a:solidFill>
                <a:schemeClr val="tx1">
                  <a:lumMod val="75000"/>
                  <a:lumOff val="2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MẸO: Để cập nhật Báo cáo Bán hàng, hãy bấm chuột phải vào PivotTable dưới đây và bấm </a:t>
          </a:r>
          <a:r>
            <a:rPr lang="vi-VN" sz="1050" b="1">
              <a:solidFill>
                <a:schemeClr val="tx1">
                  <a:lumMod val="75000"/>
                  <a:lumOff val="2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Làm mới.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2</xdr:col>
      <xdr:colOff>47625</xdr:colOff>
      <xdr:row>4</xdr:row>
      <xdr:rowOff>206137</xdr:rowOff>
    </xdr:to>
    <xdr:sp macro="" textlink="">
      <xdr:nvSpPr>
        <xdr:cNvPr id="8" name="Dữ liệu Bán hàng">
          <a:hlinkClick xmlns:r="http://schemas.openxmlformats.org/officeDocument/2006/relationships" r:id="rId1" tooltip="Bấm để xem Dữ liệu Bán hàng"/>
        </xdr:cNvPr>
        <xdr:cNvSpPr/>
      </xdr:nvSpPr>
      <xdr:spPr>
        <a:xfrm>
          <a:off x="217007" y="1171575"/>
          <a:ext cx="1964218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vi-VN" sz="13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DỮ LIỆU BÁN HÀNG</a:t>
          </a:r>
          <a:endParaRPr lang="en-US" sz="13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PrintsWithSheet="0"/>
  </xdr:twoCellAnchor>
  <xdr:twoCellAnchor>
    <xdr:from>
      <xdr:col>2</xdr:col>
      <xdr:colOff>2181539</xdr:colOff>
      <xdr:row>2</xdr:row>
      <xdr:rowOff>190500</xdr:rowOff>
    </xdr:from>
    <xdr:to>
      <xdr:col>4</xdr:col>
      <xdr:colOff>685800</xdr:colOff>
      <xdr:row>4</xdr:row>
      <xdr:rowOff>206137</xdr:rowOff>
    </xdr:to>
    <xdr:sp macro="" textlink="">
      <xdr:nvSpPr>
        <xdr:cNvPr id="10" name="Hàng tồn kho">
          <a:hlinkClick xmlns:r="http://schemas.openxmlformats.org/officeDocument/2006/relationships" r:id="rId2" tooltip="Bấm để xem Hàng tồn kho"/>
        </xdr:cNvPr>
        <xdr:cNvSpPr/>
      </xdr:nvSpPr>
      <xdr:spPr>
        <a:xfrm>
          <a:off x="4315139" y="1171575"/>
          <a:ext cx="1723711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HÀNG TỒN KHO</a:t>
          </a:r>
        </a:p>
      </xdr:txBody>
    </xdr:sp>
    <xdr:clientData fPrintsWithSheet="0"/>
  </xdr:twoCellAnchor>
  <xdr:twoCellAnchor>
    <xdr:from>
      <xdr:col>2</xdr:col>
      <xdr:colOff>95250</xdr:colOff>
      <xdr:row>2</xdr:row>
      <xdr:rowOff>200951</xdr:rowOff>
    </xdr:from>
    <xdr:to>
      <xdr:col>2</xdr:col>
      <xdr:colOff>2133600</xdr:colOff>
      <xdr:row>4</xdr:row>
      <xdr:rowOff>217991</xdr:rowOff>
    </xdr:to>
    <xdr:grpSp>
      <xdr:nvGrpSpPr>
        <xdr:cNvPr id="11" name="Báo cáo Bán hàng"/>
        <xdr:cNvGrpSpPr/>
      </xdr:nvGrpSpPr>
      <xdr:grpSpPr>
        <a:xfrm>
          <a:off x="2228850" y="1153451"/>
          <a:ext cx="2038350" cy="436140"/>
          <a:chOff x="219786" y="862187"/>
          <a:chExt cx="2038351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Hình chữ nhật 11"/>
          <xdr:cNvSpPr/>
        </xdr:nvSpPr>
        <xdr:spPr>
          <a:xfrm>
            <a:off x="222404" y="862187"/>
            <a:ext cx="2035733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300" b="1">
                <a:solidFill>
                  <a:schemeClr val="accent2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BÁO CÁO BÁN HÀNG</a:t>
            </a:r>
          </a:p>
        </xdr:txBody>
      </xdr:sp>
      <xdr:cxnSp macro="">
        <xdr:nvCxnSpPr>
          <xdr:cNvPr id="13" name="Đường nối thẳng 12" descr="Đường" title="Đường"/>
          <xdr:cNvCxnSpPr/>
        </xdr:nvCxnSpPr>
        <xdr:spPr>
          <a:xfrm>
            <a:off x="219786" y="862187"/>
            <a:ext cx="2028826" cy="0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2045806</xdr:colOff>
      <xdr:row>2</xdr:row>
      <xdr:rowOff>200025</xdr:rowOff>
    </xdr:from>
    <xdr:to>
      <xdr:col>2</xdr:col>
      <xdr:colOff>2009774</xdr:colOff>
      <xdr:row>4</xdr:row>
      <xdr:rowOff>215662</xdr:rowOff>
    </xdr:to>
    <xdr:sp macro="" textlink="">
      <xdr:nvSpPr>
        <xdr:cNvPr id="11" name="Báo cáo Bán hàng">
          <a:hlinkClick xmlns:r="http://schemas.openxmlformats.org/officeDocument/2006/relationships" r:id="rId1" tooltip="Bấm để xem Báo cáo Bán hàng"/>
        </xdr:cNvPr>
        <xdr:cNvSpPr/>
      </xdr:nvSpPr>
      <xdr:spPr>
        <a:xfrm>
          <a:off x="2264881" y="1152525"/>
          <a:ext cx="2088043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BÁO CÁO BÁN HÀNG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2009775</xdr:colOff>
      <xdr:row>4</xdr:row>
      <xdr:rowOff>215662</xdr:rowOff>
    </xdr:to>
    <xdr:sp macro="" textlink="">
      <xdr:nvSpPr>
        <xdr:cNvPr id="14" name="Dữ liệu Bán hàng">
          <a:hlinkClick xmlns:r="http://schemas.openxmlformats.org/officeDocument/2006/relationships" r:id="rId2" tooltip="Bấm để xem Dữ liệu Bán hàng"/>
        </xdr:cNvPr>
        <xdr:cNvSpPr/>
      </xdr:nvSpPr>
      <xdr:spPr>
        <a:xfrm>
          <a:off x="219389" y="1152525"/>
          <a:ext cx="2009461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vi-VN" sz="1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DỮ LIỆU BÁN </a:t>
          </a:r>
          <a:r>
            <a:rPr lang="vi-VN" sz="13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HÀNG</a:t>
          </a:r>
          <a:endParaRPr lang="en-US" sz="13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PrintsWithSheet="0"/>
  </xdr:twoCellAnchor>
  <xdr:twoCellAnchor>
    <xdr:from>
      <xdr:col>2</xdr:col>
      <xdr:colOff>2057401</xdr:colOff>
      <xdr:row>2</xdr:row>
      <xdr:rowOff>210476</xdr:rowOff>
    </xdr:from>
    <xdr:to>
      <xdr:col>2</xdr:col>
      <xdr:colOff>3676651</xdr:colOff>
      <xdr:row>5</xdr:row>
      <xdr:rowOff>8441</xdr:rowOff>
    </xdr:to>
    <xdr:grpSp>
      <xdr:nvGrpSpPr>
        <xdr:cNvPr id="17" name="Hàng tồn kho"/>
        <xdr:cNvGrpSpPr/>
      </xdr:nvGrpSpPr>
      <xdr:grpSpPr>
        <a:xfrm>
          <a:off x="4400551" y="1162976"/>
          <a:ext cx="1619250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Hình chữ nhật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300" b="1">
                <a:solidFill>
                  <a:schemeClr val="accent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HÀNG TỒN KHO</a:t>
            </a:r>
          </a:p>
        </xdr:txBody>
      </xdr:sp>
      <xdr:cxnSp macro="">
        <xdr:nvCxnSpPr>
          <xdr:cNvPr id="19" name="Đường nối thẳng 18" descr="Đường" title="Đường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IC_060\Template\HOAllAug\Excel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́c giả" refreshedDate="41241.896342361113" createdVersion="5" refreshedVersion="5" minRefreshableVersion="3" recordCount="5">
  <cacheSource type="worksheet">
    <worksheetSource name="BảngDữliệuBánhàng" r:id="rId2"/>
  </cacheSource>
  <cacheFields count="9">
    <cacheField name="NGÀY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THỜI GIAN" numFmtId="165">
      <sharedItems containsSemiMixedTypes="0" containsNonDate="0" containsDate="1" containsString="0" minDate="1899-12-30T10:30:00" maxDate="1899-12-30T11:45:00"/>
    </cacheField>
    <cacheField name="SỐ GIAO DỊCH" numFmtId="0">
      <sharedItems containsSemiMixedTypes="0" containsString="0" containsNumber="1" containsInteger="1" minValue="1001" maxValue="1005"/>
    </cacheField>
    <cacheField name="SỐ SẢN PHẨM/SKU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MÔ TẢ" numFmtId="0">
      <sharedItems count="5">
        <s v="Chăn"/>
        <s v="Khăn bàn, tròn 6'"/>
        <s v="Dĩa tròn"/>
        <s v="Dĩa vuông"/>
        <s v="Gối"/>
      </sharedItems>
    </cacheField>
    <cacheField name="DOANH THU" numFmtId="164">
      <sharedItems containsSemiMixedTypes="0" containsString="0" containsNumber="1" containsInteger="1" minValue="61360" maxValue="1558960"/>
    </cacheField>
    <cacheField name="THUẾ %" numFmtId="10">
      <sharedItems containsSemiMixedTypes="0" containsString="0" containsNumber="1" minValue="0.05" maxValue="0.05"/>
    </cacheField>
    <cacheField name="THUẾ BÁN HÀNG" numFmtId="164">
      <sharedItems containsSemiMixedTypes="0" containsString="0" containsNumber="1" minValue="3068" maxValue="77948"/>
    </cacheField>
    <cacheField name="TỔNG CỘNG" numFmtId="164">
      <sharedItems containsSemiMixedTypes="0" containsString="0" containsNumber="1" minValue="64428" maxValue="16369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1558960"/>
    <n v="0.05"/>
    <n v="77948"/>
    <n v="1636908"/>
  </r>
  <r>
    <x v="0"/>
    <d v="1899-12-30T10:33:00"/>
    <n v="1002"/>
    <x v="1"/>
    <x v="1"/>
    <n v="727792"/>
    <n v="0.05"/>
    <n v="36389.599999999999"/>
    <n v="764181.6"/>
  </r>
  <r>
    <x v="0"/>
    <d v="1899-12-30T10:45:00"/>
    <n v="1003"/>
    <x v="2"/>
    <x v="2"/>
    <n v="1163760"/>
    <n v="0.05"/>
    <n v="58188"/>
    <n v="1221948"/>
  </r>
  <r>
    <x v="0"/>
    <d v="1899-12-30T10:55:00"/>
    <n v="1004"/>
    <x v="3"/>
    <x v="3"/>
    <n v="61360"/>
    <n v="0.05"/>
    <n v="3068"/>
    <n v="64428"/>
  </r>
  <r>
    <x v="0"/>
    <d v="1899-12-30T11:45:00"/>
    <n v="1005"/>
    <x v="4"/>
    <x v="4"/>
    <n v="311584"/>
    <n v="0.05"/>
    <n v="15579.2"/>
    <n v="327163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5" applyNumberFormats="0" applyBorderFormats="0" applyFontFormats="0" applyPatternFormats="0" applyAlignmentFormats="0" applyWidthHeightFormats="1" dataCaption="Values" grandTotalCaption="Tổng Cộng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65" outline="0" showAll="0" defaultSubtotal="0"/>
    <pivotField compact="0" outline="0" showAll="0" defaultSubtotal="0"/>
    <pivotField axis="axisRow" compact="0" numFmtId="49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2"/>
        <item x="3"/>
        <item x="4"/>
        <item x="1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3"/>
      <x/>
    </i>
    <i>
      <x v="2"/>
      <x v="2"/>
      <x/>
    </i>
    <i>
      <x v="3"/>
      <x v="1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oanh thu" fld="5" baseField="0" baseItem="0"/>
    <dataField name="Thuế trên Doanh thu" fld="7" baseField="0" baseItem="0"/>
    <dataField name="Tổng cộng" fld="8" baseField="0" baseItem="0"/>
  </dataFields>
  <formats count="6">
    <format dxfId="15">
      <pivotArea dataOnly="0" labelOnly="1" grandRow="1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grandRow="1" outline="0" fieldPosition="0"/>
    </format>
  </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BảngDữliệuBánhàng" displayName="BảngDữliệuBánhàng" ref="B8:J13" headerRowDxfId="34" dataDxfId="33" totalsRowDxfId="32">
  <autoFilter ref="B8:J13"/>
  <tableColumns count="9">
    <tableColumn id="1" name="NGÀY" totalsRowLabel="Total" dataDxfId="31" totalsRowDxfId="30"/>
    <tableColumn id="2" name="THỜI GIAN" dataDxfId="29" totalsRowDxfId="28"/>
    <tableColumn id="3" name="SỐ GIAO DỊCH" dataDxfId="27" totalsRowDxfId="26"/>
    <tableColumn id="8" name="SỐ SẢN PHẨM/SKU" dataDxfId="25" totalsRowDxfId="24"/>
    <tableColumn id="4" name="MÔ TẢ" dataDxfId="23" totalsRowDxfId="22">
      <calculatedColumnFormula>IFERROR(IF(ISNA(VLOOKUP(BảngDữliệuBánhàng[[#This Row],[SỐ SẢN PHẨM/SKU]],BảngHàngtồnkho[],2,0)),"",VLOOKUP(BảngDữliệuBánhàng[[#This Row],[SỐ SẢN PHẨM/SKU]],BảngHàngtồnkho[],2,0)),"No description found")</calculatedColumnFormula>
    </tableColumn>
    <tableColumn id="5" name="DOANH THU" dataDxfId="21" totalsRowDxfId="20"/>
    <tableColumn id="9" name="THUẾ %" dataDxfId="19" totalsRowDxfId="18"/>
    <tableColumn id="6" name="THUẾ BÁN HÀNG" dataDxfId="17">
      <calculatedColumnFormula>BảngDữliệuBánhàng[[#This Row],[DOANH THU]]*BảngDữliệuBánhàng[[#This Row],[THUẾ %]]</calculatedColumnFormula>
    </tableColumn>
    <tableColumn id="7" name="TỔNG CỘNG" totalsRowFunction="sum" dataDxfId="16">
      <calculatedColumnFormula>BảngDữliệuBánhàng[[#This Row],[DOANH THU]]+BảngDữliệuBánhàng[[#This Row],[THUẾ BÁN HÀNG]]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Bảng" altTextSummary="Bảng Dữ liệu Bán hàng.  Nhập các giao dịch bán hàng hàng ngày.  Các mô tả sẽ được đưa vào tự động bằng SỐ SẢN PHẨM/SKU bằng công thức, dựa trên trang tính Hàng tồn kho.  THUẾ BÁN HÀNG VÀ TỔNG là những giá trị được tính toán."/>
    </ext>
  </extLst>
</table>
</file>

<file path=xl/tables/table2.xml><?xml version="1.0" encoding="utf-8"?>
<table xmlns="http://schemas.openxmlformats.org/spreadsheetml/2006/main" id="2" name="BảngHàngtồnkho" displayName="BảngHàngtồnkho" ref="B8:C31" totalsRowShown="0" headerRowDxfId="9" dataDxfId="8">
  <tableColumns count="2">
    <tableColumn id="1" name="SỐ SẢN PHẨM/SKU" dataDxfId="7"/>
    <tableColumn id="2" name="MÔ TẢ" dataDxfId="6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Bảng" altTextSummary="Bảng Hàng tồn kho.  Nhập các SỐ SẢN PHẨM/SKU và những MÔ TẢ đi kèm của chúng.  Điều này sẽ đưa vào trang tính Dữ liệu Bán hàng khi bạn nhập một SỐ SẢN PHẨM/SKU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M13"/>
  <sheetViews>
    <sheetView showGridLines="0" tabSelected="1" zoomScaleNormal="100" workbookViewId="0"/>
  </sheetViews>
  <sheetFormatPr defaultRowHeight="21" customHeight="1"/>
  <cols>
    <col min="1" max="1" width="3.28515625" style="2" customWidth="1"/>
    <col min="2" max="2" width="16.140625" style="8" customWidth="1"/>
    <col min="3" max="3" width="14.7109375" style="10" customWidth="1"/>
    <col min="4" max="4" width="23" style="10" customWidth="1"/>
    <col min="5" max="5" width="23.140625" style="10" customWidth="1"/>
    <col min="6" max="6" width="25.85546875" style="10" customWidth="1"/>
    <col min="7" max="7" width="18.42578125" style="34" customWidth="1"/>
    <col min="8" max="8" width="12.85546875" style="34" bestFit="1" customWidth="1"/>
    <col min="9" max="9" width="19.140625" style="34" bestFit="1" customWidth="1"/>
    <col min="10" max="10" width="18.7109375" style="34" bestFit="1" customWidth="1"/>
    <col min="11" max="11" width="3.28515625" style="2" customWidth="1"/>
    <col min="12" max="12" width="9.140625" style="2"/>
    <col min="13" max="13" width="15.42578125" style="2" customWidth="1"/>
    <col min="14" max="16384" width="9.140625" style="2"/>
  </cols>
  <sheetData>
    <row r="1" spans="2:13" ht="12.75">
      <c r="B1" s="18"/>
      <c r="C1" s="2"/>
      <c r="D1" s="2"/>
      <c r="E1" s="2"/>
      <c r="F1" s="2"/>
      <c r="G1" s="19"/>
      <c r="H1" s="19"/>
      <c r="I1" s="19"/>
      <c r="J1" s="2"/>
    </row>
    <row r="2" spans="2:13" ht="62.25" customHeight="1">
      <c r="B2" s="41" t="s">
        <v>1</v>
      </c>
      <c r="C2" s="41"/>
      <c r="D2" s="41"/>
      <c r="E2" s="41"/>
      <c r="F2" s="2"/>
      <c r="G2" s="19"/>
      <c r="H2" s="19"/>
      <c r="I2" s="19"/>
      <c r="J2" s="2"/>
    </row>
    <row r="3" spans="2:13" ht="17.25" customHeight="1">
      <c r="B3" s="20"/>
      <c r="C3" s="2"/>
      <c r="D3" s="2"/>
      <c r="E3" s="2"/>
      <c r="F3" s="2"/>
      <c r="G3" s="19"/>
      <c r="H3" s="19"/>
      <c r="I3" s="19"/>
      <c r="J3" s="19"/>
    </row>
    <row r="4" spans="2:13" ht="15.75" customHeight="1">
      <c r="B4" s="18"/>
      <c r="C4" s="2"/>
      <c r="D4" s="2"/>
      <c r="E4" s="2"/>
      <c r="F4" s="2"/>
      <c r="G4" s="19"/>
      <c r="H4" s="19"/>
      <c r="I4" s="19"/>
      <c r="J4" s="19"/>
    </row>
    <row r="5" spans="2:13" ht="17.25" customHeight="1">
      <c r="B5" s="18"/>
      <c r="C5" s="2"/>
      <c r="D5" s="2"/>
      <c r="E5" s="2"/>
      <c r="F5" s="2"/>
      <c r="G5" s="19"/>
      <c r="H5" s="19"/>
      <c r="I5" s="19"/>
      <c r="J5" s="19"/>
    </row>
    <row r="6" spans="2:13" ht="12.75">
      <c r="B6" s="4"/>
      <c r="C6" s="16"/>
      <c r="D6" s="16"/>
      <c r="E6" s="16"/>
      <c r="F6" s="16"/>
      <c r="G6" s="21"/>
      <c r="H6" s="21"/>
      <c r="I6" s="21"/>
      <c r="J6" s="21"/>
      <c r="K6" s="2" t="s">
        <v>0</v>
      </c>
    </row>
    <row r="7" spans="2:13" ht="12.75">
      <c r="B7" s="4"/>
      <c r="C7" s="16"/>
      <c r="D7" s="16"/>
      <c r="E7" s="16"/>
      <c r="F7" s="16"/>
      <c r="G7" s="21"/>
      <c r="H7" s="21"/>
      <c r="I7" s="21"/>
      <c r="J7" s="21"/>
      <c r="K7" s="2" t="s">
        <v>0</v>
      </c>
    </row>
    <row r="8" spans="2:13" ht="21" customHeight="1">
      <c r="B8" s="22" t="s">
        <v>27</v>
      </c>
      <c r="C8" s="23" t="s">
        <v>28</v>
      </c>
      <c r="D8" s="23" t="s">
        <v>29</v>
      </c>
      <c r="E8" s="23" t="s">
        <v>25</v>
      </c>
      <c r="F8" s="23" t="s">
        <v>26</v>
      </c>
      <c r="G8" s="24" t="s">
        <v>30</v>
      </c>
      <c r="H8" s="24" t="s">
        <v>31</v>
      </c>
      <c r="I8" s="24" t="s">
        <v>32</v>
      </c>
      <c r="J8" s="24" t="s">
        <v>33</v>
      </c>
    </row>
    <row r="9" spans="2:13" ht="21" customHeight="1">
      <c r="B9" s="25">
        <v>40940</v>
      </c>
      <c r="C9" s="26">
        <v>0.4375</v>
      </c>
      <c r="D9" s="27">
        <v>1001</v>
      </c>
      <c r="E9" s="28">
        <v>90001</v>
      </c>
      <c r="F9" s="27" t="str">
        <f>IFERROR(IF(ISNA(VLOOKUP(BảngDữliệuBánhàng[[#This Row],[SỐ SẢN PHẨM/SKU]],BảngHàngtồnkho[],2,0)),"",VLOOKUP(BảngDữliệuBánhàng[[#This Row],[SỐ SẢN PHẨM/SKU]],BảngHàngtồnkho[],2,0)),"No description found")</f>
        <v>Chăn</v>
      </c>
      <c r="G9" s="29">
        <v>1558960</v>
      </c>
      <c r="H9" s="30">
        <v>0.05</v>
      </c>
      <c r="I9" s="31">
        <f>BảngDữliệuBánhàng[[#This Row],[DOANH THU]]*BảngDữliệuBánhàng[[#This Row],[THUẾ %]]</f>
        <v>77948</v>
      </c>
      <c r="J9" s="31">
        <f>BảngDữliệuBánhàng[[#This Row],[DOANH THU]]+BảngDữliệuBánhàng[[#This Row],[THUẾ BÁN HÀNG]]</f>
        <v>1636908</v>
      </c>
      <c r="M9" s="32"/>
    </row>
    <row r="10" spans="2:13" ht="21" customHeight="1">
      <c r="B10" s="25">
        <v>40940</v>
      </c>
      <c r="C10" s="26">
        <v>0.43958333333333338</v>
      </c>
      <c r="D10" s="27">
        <v>1002</v>
      </c>
      <c r="E10" s="28">
        <v>90023</v>
      </c>
      <c r="F10" s="27" t="str">
        <f>IFERROR(IF(ISNA(VLOOKUP(BảngDữliệuBánhàng[[#This Row],[SỐ SẢN PHẨM/SKU]],BảngHàngtồnkho[],2,0)),"",VLOOKUP(BảngDữliệuBánhàng[[#This Row],[SỐ SẢN PHẨM/SKU]],BảngHàngtồnkho[],2,0)),"No description found")</f>
        <v>Khăn bàn, tròn 6'</v>
      </c>
      <c r="G10" s="29">
        <v>727792</v>
      </c>
      <c r="H10" s="30">
        <v>0.05</v>
      </c>
      <c r="I10" s="31">
        <f>BảngDữliệuBánhàng[[#This Row],[DOANH THU]]*BảngDữliệuBánhàng[[#This Row],[THUẾ %]]</f>
        <v>36389.599999999999</v>
      </c>
      <c r="J10" s="31">
        <f>BảngDữliệuBánhàng[[#This Row],[DOANH THU]]+BảngDữliệuBánhàng[[#This Row],[THUẾ BÁN HÀNG]]</f>
        <v>764181.6</v>
      </c>
      <c r="M10" s="32"/>
    </row>
    <row r="11" spans="2:13" ht="21" customHeight="1">
      <c r="B11" s="25">
        <v>40940</v>
      </c>
      <c r="C11" s="26">
        <v>0.44791666666666669</v>
      </c>
      <c r="D11" s="27">
        <v>1003</v>
      </c>
      <c r="E11" s="28">
        <v>90005</v>
      </c>
      <c r="F11" s="27" t="str">
        <f>IFERROR(IF(ISNA(VLOOKUP(BảngDữliệuBánhàng[[#This Row],[SỐ SẢN PHẨM/SKU]],BảngHàngtồnkho[],2,0)),"",VLOOKUP(BảngDữliệuBánhàng[[#This Row],[SỐ SẢN PHẨM/SKU]],BảngHàngtồnkho[],2,0)),"No description found")</f>
        <v>Dĩa tròn</v>
      </c>
      <c r="G11" s="29">
        <v>1163760</v>
      </c>
      <c r="H11" s="30">
        <v>0.05</v>
      </c>
      <c r="I11" s="31">
        <f>BảngDữliệuBánhàng[[#This Row],[DOANH THU]]*BảngDữliệuBánhàng[[#This Row],[THUẾ %]]</f>
        <v>58188</v>
      </c>
      <c r="J11" s="31">
        <f>BảngDữliệuBánhàng[[#This Row],[DOANH THU]]+BảngDữliệuBánhàng[[#This Row],[THUẾ BÁN HÀNG]]</f>
        <v>1221948</v>
      </c>
      <c r="M11" s="32"/>
    </row>
    <row r="12" spans="2:13" ht="21" customHeight="1">
      <c r="B12" s="25">
        <v>40940</v>
      </c>
      <c r="C12" s="26">
        <v>0.4548611111111111</v>
      </c>
      <c r="D12" s="27">
        <v>1004</v>
      </c>
      <c r="E12" s="28">
        <v>90004</v>
      </c>
      <c r="F12" s="33" t="str">
        <f>IFERROR(IF(ISNA(VLOOKUP(BảngDữliệuBánhàng[[#This Row],[SỐ SẢN PHẨM/SKU]],BảngHàngtồnkho[],2,0)),"",VLOOKUP(BảngDữliệuBánhàng[[#This Row],[SỐ SẢN PHẨM/SKU]],BảngHàngtồnkho[],2,0)),"No description found")</f>
        <v>Dĩa vuông</v>
      </c>
      <c r="G12" s="29">
        <v>61360</v>
      </c>
      <c r="H12" s="30">
        <v>0.05</v>
      </c>
      <c r="I12" s="31">
        <f>BảngDữliệuBánhàng[[#This Row],[DOANH THU]]*BảngDữliệuBánhàng[[#This Row],[THUẾ %]]</f>
        <v>3068</v>
      </c>
      <c r="J12" s="31">
        <f>BảngDữliệuBánhàng[[#This Row],[DOANH THU]]+BảngDữliệuBánhàng[[#This Row],[THUẾ BÁN HÀNG]]</f>
        <v>64428</v>
      </c>
      <c r="M12" s="32"/>
    </row>
    <row r="13" spans="2:13" ht="21" customHeight="1">
      <c r="B13" s="25">
        <v>40940</v>
      </c>
      <c r="C13" s="26">
        <v>0.48958333333333331</v>
      </c>
      <c r="D13" s="27">
        <v>1005</v>
      </c>
      <c r="E13" s="28">
        <v>90002</v>
      </c>
      <c r="F13" s="33" t="str">
        <f>IFERROR(IF(ISNA(VLOOKUP(BảngDữliệuBánhàng[[#This Row],[SỐ SẢN PHẨM/SKU]],BảngHàngtồnkho[],2,0)),"",VLOOKUP(BảngDữliệuBánhàng[[#This Row],[SỐ SẢN PHẨM/SKU]],BảngHàngtồnkho[],2,0)),"No description found")</f>
        <v>Gối</v>
      </c>
      <c r="G13" s="29">
        <v>311584</v>
      </c>
      <c r="H13" s="30">
        <v>0.05</v>
      </c>
      <c r="I13" s="31">
        <f>BảngDữliệuBánhàng[[#This Row],[DOANH THU]]*BảngDữliệuBánhàng[[#This Row],[THUẾ %]]</f>
        <v>15579.2</v>
      </c>
      <c r="J13" s="31">
        <f>BảngDữliệuBánhàng[[#This Row],[DOANH THU]]+BảngDữliệuBánhàng[[#This Row],[THUẾ BÁN HÀNG]]</f>
        <v>327163.2</v>
      </c>
      <c r="M13" s="32"/>
    </row>
  </sheetData>
  <mergeCells count="1">
    <mergeCell ref="B2:E2"/>
  </mergeCells>
  <phoneticPr fontId="2"/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25"/>
  <sheetViews>
    <sheetView showGridLines="0" zoomScaleNormal="100" workbookViewId="0"/>
  </sheetViews>
  <sheetFormatPr defaultRowHeight="21" customHeight="1"/>
  <cols>
    <col min="1" max="1" width="3.28515625" style="2" customWidth="1"/>
    <col min="2" max="2" width="28.7109375" style="17" customWidth="1"/>
    <col min="3" max="3" width="35" style="10" customWidth="1"/>
    <col min="4" max="4" width="13.28515625" style="10" customWidth="1"/>
    <col min="5" max="5" width="19.7109375" style="10" bestFit="1" customWidth="1"/>
    <col min="6" max="6" width="23.7109375" style="10" bestFit="1" customWidth="1"/>
    <col min="7" max="7" width="19.140625" style="10" bestFit="1" customWidth="1"/>
    <col min="8" max="16384" width="9.140625" style="2"/>
  </cols>
  <sheetData>
    <row r="1" spans="2:7" ht="12.75">
      <c r="B1" s="11"/>
      <c r="C1" s="1"/>
      <c r="D1" s="1"/>
      <c r="E1" s="1"/>
      <c r="F1" s="1"/>
      <c r="G1" s="1"/>
    </row>
    <row r="2" spans="2:7" ht="62.25" customHeight="1">
      <c r="B2" s="41" t="s">
        <v>1</v>
      </c>
      <c r="C2" s="41"/>
      <c r="D2" s="41"/>
      <c r="E2" s="1"/>
      <c r="F2" s="1"/>
      <c r="G2" s="12"/>
    </row>
    <row r="3" spans="2:7" ht="17.25" customHeight="1">
      <c r="B3" s="13"/>
      <c r="C3" s="1"/>
      <c r="D3" s="1"/>
      <c r="E3" s="1"/>
      <c r="F3" s="1"/>
      <c r="G3" s="1"/>
    </row>
    <row r="4" spans="2:7" ht="15.75" customHeight="1">
      <c r="B4" s="14"/>
      <c r="C4" s="1"/>
      <c r="D4" s="1"/>
      <c r="E4" s="1"/>
      <c r="F4" s="1"/>
      <c r="G4" s="1"/>
    </row>
    <row r="5" spans="2:7" ht="17.25" customHeight="1">
      <c r="B5" s="14"/>
      <c r="C5" s="1"/>
      <c r="D5" s="1"/>
      <c r="E5" s="1"/>
      <c r="F5" s="1"/>
      <c r="G5" s="1"/>
    </row>
    <row r="6" spans="2:7" ht="12.75">
      <c r="B6" s="15"/>
      <c r="C6" s="16"/>
      <c r="D6" s="16"/>
      <c r="E6" s="16"/>
      <c r="F6" s="16"/>
      <c r="G6" s="16"/>
    </row>
    <row r="7" spans="2:7" ht="12.75">
      <c r="B7" s="15"/>
      <c r="C7" s="16"/>
      <c r="D7" s="16"/>
      <c r="E7" s="16"/>
      <c r="F7" s="16"/>
      <c r="G7" s="16"/>
    </row>
    <row r="8" spans="2:7" ht="12.75">
      <c r="B8" s="35" t="s">
        <v>25</v>
      </c>
      <c r="C8" s="35" t="s">
        <v>26</v>
      </c>
      <c r="D8" s="35" t="s">
        <v>27</v>
      </c>
      <c r="E8" s="35" t="s">
        <v>35</v>
      </c>
      <c r="F8" s="35" t="s">
        <v>36</v>
      </c>
      <c r="G8" s="35" t="s">
        <v>37</v>
      </c>
    </row>
    <row r="9" spans="2:7" ht="12.75">
      <c r="B9" s="36">
        <v>90001</v>
      </c>
      <c r="C9" s="35" t="s">
        <v>2</v>
      </c>
      <c r="D9" s="37">
        <v>40940</v>
      </c>
      <c r="E9" s="38">
        <v>1558960</v>
      </c>
      <c r="F9" s="38">
        <v>77948</v>
      </c>
      <c r="G9" s="38">
        <v>1636908</v>
      </c>
    </row>
    <row r="10" spans="2:7" ht="12.75">
      <c r="B10" s="36">
        <v>90002</v>
      </c>
      <c r="C10" s="35" t="s">
        <v>3</v>
      </c>
      <c r="D10" s="37">
        <v>40940</v>
      </c>
      <c r="E10" s="38">
        <v>311584</v>
      </c>
      <c r="F10" s="38">
        <v>15579.2</v>
      </c>
      <c r="G10" s="38">
        <v>327163.2</v>
      </c>
    </row>
    <row r="11" spans="2:7" ht="12.75">
      <c r="B11" s="36">
        <v>90004</v>
      </c>
      <c r="C11" s="35" t="s">
        <v>5</v>
      </c>
      <c r="D11" s="37">
        <v>40940</v>
      </c>
      <c r="E11" s="38">
        <v>61360</v>
      </c>
      <c r="F11" s="38">
        <v>3068</v>
      </c>
      <c r="G11" s="38">
        <v>64428</v>
      </c>
    </row>
    <row r="12" spans="2:7" ht="12.75">
      <c r="B12" s="36">
        <v>90005</v>
      </c>
      <c r="C12" s="35" t="s">
        <v>6</v>
      </c>
      <c r="D12" s="37">
        <v>40940</v>
      </c>
      <c r="E12" s="38">
        <v>1163760</v>
      </c>
      <c r="F12" s="38">
        <v>58188</v>
      </c>
      <c r="G12" s="38">
        <v>1221948</v>
      </c>
    </row>
    <row r="13" spans="2:7" ht="12.75">
      <c r="B13" s="36">
        <v>90023</v>
      </c>
      <c r="C13" s="35" t="s">
        <v>24</v>
      </c>
      <c r="D13" s="37">
        <v>40940</v>
      </c>
      <c r="E13" s="38">
        <v>727792</v>
      </c>
      <c r="F13" s="38">
        <v>36389.599999999999</v>
      </c>
      <c r="G13" s="38">
        <v>764181.6</v>
      </c>
    </row>
    <row r="14" spans="2:7" ht="12.75">
      <c r="B14" s="39" t="s">
        <v>34</v>
      </c>
      <c r="C14" s="40"/>
      <c r="D14" s="40"/>
      <c r="E14" s="38">
        <v>3823456</v>
      </c>
      <c r="F14" s="38">
        <v>191172.80000000002</v>
      </c>
      <c r="G14" s="38">
        <v>4014628.8000000003</v>
      </c>
    </row>
    <row r="15" spans="2:7" ht="12.75">
      <c r="B15" s="10"/>
      <c r="E15" s="16"/>
      <c r="F15" s="16"/>
      <c r="G15" s="16"/>
    </row>
    <row r="16" spans="2:7" ht="12.75">
      <c r="B16" s="10"/>
    </row>
    <row r="17" spans="2:2" ht="12.75">
      <c r="B17" s="10"/>
    </row>
    <row r="18" spans="2:2" ht="12.75">
      <c r="B18" s="10"/>
    </row>
    <row r="19" spans="2:2" ht="12.75">
      <c r="B19" s="10"/>
    </row>
    <row r="20" spans="2:2" ht="12.75">
      <c r="B20" s="10"/>
    </row>
    <row r="21" spans="2:2" ht="12.75">
      <c r="B21" s="10"/>
    </row>
    <row r="22" spans="2:2" ht="12.75">
      <c r="B22" s="10"/>
    </row>
    <row r="23" spans="2:2" ht="12.75">
      <c r="B23" s="10"/>
    </row>
    <row r="24" spans="2:2" ht="12.75">
      <c r="B24" s="10"/>
    </row>
    <row r="25" spans="2:2" ht="12.75">
      <c r="B25" s="10"/>
    </row>
  </sheetData>
  <mergeCells count="1">
    <mergeCell ref="B2:D2"/>
  </mergeCells>
  <phoneticPr fontId="2"/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/>
  <cols>
    <col min="1" max="1" width="3.28515625" style="2" customWidth="1"/>
    <col min="2" max="2" width="31.85546875" style="9" customWidth="1"/>
    <col min="3" max="3" width="56.5703125" style="10" customWidth="1"/>
    <col min="4" max="16384" width="9.140625" style="2"/>
  </cols>
  <sheetData>
    <row r="1" spans="2:3" ht="12.75">
      <c r="B1" s="1"/>
      <c r="C1" s="1"/>
    </row>
    <row r="2" spans="2:3" ht="62.25" customHeight="1">
      <c r="B2" s="41" t="s">
        <v>1</v>
      </c>
      <c r="C2" s="41"/>
    </row>
    <row r="3" spans="2:3" ht="17.25" customHeight="1">
      <c r="B3" s="1"/>
      <c r="C3" s="1"/>
    </row>
    <row r="4" spans="2:3" ht="15.75" customHeight="1">
      <c r="B4" s="1"/>
      <c r="C4" s="1"/>
    </row>
    <row r="5" spans="2:3" ht="17.25" customHeight="1">
      <c r="B5" s="1"/>
      <c r="C5" s="1"/>
    </row>
    <row r="6" spans="2:3" ht="12.75">
      <c r="B6" s="3"/>
      <c r="C6" s="4"/>
    </row>
    <row r="7" spans="2:3" ht="12.75">
      <c r="B7" s="3"/>
      <c r="C7" s="4"/>
    </row>
    <row r="8" spans="2:3" ht="21" customHeight="1">
      <c r="B8" s="5" t="s">
        <v>25</v>
      </c>
      <c r="C8" s="6" t="s">
        <v>26</v>
      </c>
    </row>
    <row r="9" spans="2:3" ht="21" customHeight="1">
      <c r="B9" s="7">
        <v>90001</v>
      </c>
      <c r="C9" s="8" t="s">
        <v>2</v>
      </c>
    </row>
    <row r="10" spans="2:3" ht="21" customHeight="1">
      <c r="B10" s="7">
        <v>90002</v>
      </c>
      <c r="C10" s="8" t="s">
        <v>3</v>
      </c>
    </row>
    <row r="11" spans="2:3" ht="21" customHeight="1">
      <c r="B11" s="7">
        <v>90003</v>
      </c>
      <c r="C11" s="8" t="s">
        <v>4</v>
      </c>
    </row>
    <row r="12" spans="2:3" ht="21" customHeight="1">
      <c r="B12" s="7">
        <v>90004</v>
      </c>
      <c r="C12" s="8" t="s">
        <v>5</v>
      </c>
    </row>
    <row r="13" spans="2:3" ht="21" customHeight="1">
      <c r="B13" s="7">
        <v>90005</v>
      </c>
      <c r="C13" s="8" t="s">
        <v>6</v>
      </c>
    </row>
    <row r="14" spans="2:3" ht="21" customHeight="1">
      <c r="B14" s="7">
        <v>90006</v>
      </c>
      <c r="C14" s="8" t="s">
        <v>7</v>
      </c>
    </row>
    <row r="15" spans="2:3" ht="21" customHeight="1">
      <c r="B15" s="7">
        <v>90007</v>
      </c>
      <c r="C15" s="8" t="s">
        <v>8</v>
      </c>
    </row>
    <row r="16" spans="2:3" ht="21" customHeight="1">
      <c r="B16" s="7">
        <v>90008</v>
      </c>
      <c r="C16" s="8" t="s">
        <v>9</v>
      </c>
    </row>
    <row r="17" spans="2:3" ht="21" customHeight="1">
      <c r="B17" s="7">
        <v>90009</v>
      </c>
      <c r="C17" s="8" t="s">
        <v>10</v>
      </c>
    </row>
    <row r="18" spans="2:3" ht="21" customHeight="1">
      <c r="B18" s="7">
        <v>90010</v>
      </c>
      <c r="C18" s="8" t="s">
        <v>11</v>
      </c>
    </row>
    <row r="19" spans="2:3" ht="21" customHeight="1">
      <c r="B19" s="7">
        <v>90011</v>
      </c>
      <c r="C19" s="8" t="s">
        <v>12</v>
      </c>
    </row>
    <row r="20" spans="2:3" ht="21" customHeight="1">
      <c r="B20" s="7">
        <v>90012</v>
      </c>
      <c r="C20" s="8" t="s">
        <v>13</v>
      </c>
    </row>
    <row r="21" spans="2:3" ht="21" customHeight="1">
      <c r="B21" s="7">
        <v>90013</v>
      </c>
      <c r="C21" s="8" t="s">
        <v>14</v>
      </c>
    </row>
    <row r="22" spans="2:3" ht="21" customHeight="1">
      <c r="B22" s="7">
        <v>90014</v>
      </c>
      <c r="C22" s="8" t="s">
        <v>15</v>
      </c>
    </row>
    <row r="23" spans="2:3" ht="21" customHeight="1">
      <c r="B23" s="7">
        <v>90015</v>
      </c>
      <c r="C23" s="8" t="s">
        <v>16</v>
      </c>
    </row>
    <row r="24" spans="2:3" ht="21" customHeight="1">
      <c r="B24" s="7">
        <v>90016</v>
      </c>
      <c r="C24" s="8" t="s">
        <v>17</v>
      </c>
    </row>
    <row r="25" spans="2:3" ht="21" customHeight="1">
      <c r="B25" s="7">
        <v>90017</v>
      </c>
      <c r="C25" s="8" t="s">
        <v>18</v>
      </c>
    </row>
    <row r="26" spans="2:3" ht="21" customHeight="1">
      <c r="B26" s="7">
        <v>90018</v>
      </c>
      <c r="C26" s="8" t="s">
        <v>19</v>
      </c>
    </row>
    <row r="27" spans="2:3" ht="21" customHeight="1">
      <c r="B27" s="7">
        <v>90019</v>
      </c>
      <c r="C27" s="8" t="s">
        <v>20</v>
      </c>
    </row>
    <row r="28" spans="2:3" ht="21" customHeight="1">
      <c r="B28" s="7">
        <v>90020</v>
      </c>
      <c r="C28" s="8" t="s">
        <v>21</v>
      </c>
    </row>
    <row r="29" spans="2:3" ht="21" customHeight="1">
      <c r="B29" s="7">
        <v>90021</v>
      </c>
      <c r="C29" s="8" t="s">
        <v>22</v>
      </c>
    </row>
    <row r="30" spans="2:3" ht="21" customHeight="1">
      <c r="B30" s="7">
        <v>90022</v>
      </c>
      <c r="C30" s="8" t="s">
        <v>23</v>
      </c>
    </row>
    <row r="31" spans="2:3" ht="21" customHeight="1">
      <c r="B31" s="7">
        <v>90023</v>
      </c>
      <c r="C31" s="8" t="s">
        <v>24</v>
      </c>
    </row>
  </sheetData>
  <mergeCells count="1">
    <mergeCell ref="B2:C2"/>
  </mergeCells>
  <phoneticPr fontId="2"/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FF56A22E162F645A87DF37DCD7CE6B30300551C514083F3BE438C342336EC41654F" ma:contentTypeVersion="16" ma:contentTypeDescription="Create a new document." ma:contentTypeScope="" ma:versionID="1626a88cf9243c940e1579bc8dfdd60e">
  <xsd:schema xmlns:xsd="http://www.w3.org/2001/XMLSchema" xmlns:xs="http://www.w3.org/2001/XMLSchema" xmlns:p="http://schemas.microsoft.com/office/2006/metadata/properties" xmlns:ns2="33d27e29-ff2e-41a1-ae47-f7a39f7606c1" targetNamespace="http://schemas.microsoft.com/office/2006/metadata/properties" ma:root="true" ma:fieldsID="afaff782cfd6a48151121d6c795b64d9" ns2:_="">
    <xsd:import namespace="33d27e29-ff2e-41a1-ae47-f7a39f7606c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7e29-ff2e-41a1-ae47-f7a39f7606c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1458372-b302-4d58-bc2c-e2d2a6eb91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4484C83-A176-47AF-A578-30038BF6400C}" ma:internalName="CSXSubmissionMarket" ma:readOnly="false" ma:showField="MarketName" ma:web="33d27e29-ff2e-41a1-ae47-f7a39f7606c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0a2c693-95b3-47d4-ade4-fcf69fc9c2b9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605676C-2DF5-496F-A7C3-826740C2CAA6}" ma:internalName="InProjectListLookup" ma:readOnly="true" ma:showField="InProjectLis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5837cd3-1e97-42f9-87ab-797680c5205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605676C-2DF5-496F-A7C3-826740C2CAA6}" ma:internalName="LastCompleteVersionLookup" ma:readOnly="true" ma:showField="LastComplete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605676C-2DF5-496F-A7C3-826740C2CAA6}" ma:internalName="LastPreviewErrorLookup" ma:readOnly="true" ma:showField="LastPreview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605676C-2DF5-496F-A7C3-826740C2CAA6}" ma:internalName="LastPreviewResultLookup" ma:readOnly="true" ma:showField="LastPreview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605676C-2DF5-496F-A7C3-826740C2CAA6}" ma:internalName="LastPreviewAttemptDateLookup" ma:readOnly="true" ma:showField="LastPreview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605676C-2DF5-496F-A7C3-826740C2CAA6}" ma:internalName="LastPreviewedByLookup" ma:readOnly="true" ma:showField="LastPreview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605676C-2DF5-496F-A7C3-826740C2CAA6}" ma:internalName="LastPreviewTimeLookup" ma:readOnly="true" ma:showField="LastPreview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605676C-2DF5-496F-A7C3-826740C2CAA6}" ma:internalName="LastPreviewVersionLookup" ma:readOnly="true" ma:showField="LastPreview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605676C-2DF5-496F-A7C3-826740C2CAA6}" ma:internalName="LastPublishErrorLookup" ma:readOnly="true" ma:showField="LastPublish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605676C-2DF5-496F-A7C3-826740C2CAA6}" ma:internalName="LastPublishResultLookup" ma:readOnly="true" ma:showField="LastPublish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605676C-2DF5-496F-A7C3-826740C2CAA6}" ma:internalName="LastPublishAttemptDateLookup" ma:readOnly="true" ma:showField="LastPublish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605676C-2DF5-496F-A7C3-826740C2CAA6}" ma:internalName="LastPublishedByLookup" ma:readOnly="true" ma:showField="LastPublish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605676C-2DF5-496F-A7C3-826740C2CAA6}" ma:internalName="LastPublishTimeLookup" ma:readOnly="true" ma:showField="LastPublish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605676C-2DF5-496F-A7C3-826740C2CAA6}" ma:internalName="LastPublishVersionLookup" ma:readOnly="true" ma:showField="LastPublish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8BA3ABF-8479-4CBD-9C41-69DB839BF302}" ma:internalName="LocLastLocAttemptVersionLookup" ma:readOnly="false" ma:showField="LastLocAttemptVersion" ma:web="33d27e29-ff2e-41a1-ae47-f7a39f7606c1">
      <xsd:simpleType>
        <xsd:restriction base="dms:Lookup"/>
      </xsd:simpleType>
    </xsd:element>
    <xsd:element name="LocLastLocAttemptVersionTypeLookup" ma:index="71" nillable="true" ma:displayName="Loc Last Loc Attempt Version Type" ma:default="" ma:list="{98BA3ABF-8479-4CBD-9C41-69DB839BF302}" ma:internalName="LocLastLocAttemptVersionTypeLookup" ma:readOnly="true" ma:showField="LastLocAttemptVersionType" ma:web="33d27e29-ff2e-41a1-ae47-f7a39f7606c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8BA3ABF-8479-4CBD-9C41-69DB839BF302}" ma:internalName="LocNewPublishedVersionLookup" ma:readOnly="true" ma:showField="NewPublishedVersion" ma:web="33d27e29-ff2e-41a1-ae47-f7a39f7606c1">
      <xsd:simpleType>
        <xsd:restriction base="dms:Lookup"/>
      </xsd:simpleType>
    </xsd:element>
    <xsd:element name="LocOverallHandbackStatusLookup" ma:index="75" nillable="true" ma:displayName="Loc Overall Handback Status" ma:default="" ma:list="{98BA3ABF-8479-4CBD-9C41-69DB839BF302}" ma:internalName="LocOverallHandbackStatusLookup" ma:readOnly="true" ma:showField="OverallHandbackStatus" ma:web="33d27e29-ff2e-41a1-ae47-f7a39f7606c1">
      <xsd:simpleType>
        <xsd:restriction base="dms:Lookup"/>
      </xsd:simpleType>
    </xsd:element>
    <xsd:element name="LocOverallLocStatusLookup" ma:index="76" nillable="true" ma:displayName="Loc Overall Localize Status" ma:default="" ma:list="{98BA3ABF-8479-4CBD-9C41-69DB839BF302}" ma:internalName="LocOverallLocStatusLookup" ma:readOnly="true" ma:showField="OverallLocStatus" ma:web="33d27e29-ff2e-41a1-ae47-f7a39f7606c1">
      <xsd:simpleType>
        <xsd:restriction base="dms:Lookup"/>
      </xsd:simpleType>
    </xsd:element>
    <xsd:element name="LocOverallPreviewStatusLookup" ma:index="77" nillable="true" ma:displayName="Loc Overall Preview Status" ma:default="" ma:list="{98BA3ABF-8479-4CBD-9C41-69DB839BF302}" ma:internalName="LocOverallPreviewStatusLookup" ma:readOnly="true" ma:showField="OverallPreviewStatus" ma:web="33d27e29-ff2e-41a1-ae47-f7a39f7606c1">
      <xsd:simpleType>
        <xsd:restriction base="dms:Lookup"/>
      </xsd:simpleType>
    </xsd:element>
    <xsd:element name="LocOverallPublishStatusLookup" ma:index="78" nillable="true" ma:displayName="Loc Overall Publish Status" ma:default="" ma:list="{98BA3ABF-8479-4CBD-9C41-69DB839BF302}" ma:internalName="LocOverallPublishStatusLookup" ma:readOnly="true" ma:showField="OverallPublishStatus" ma:web="33d27e29-ff2e-41a1-ae47-f7a39f7606c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8BA3ABF-8479-4CBD-9C41-69DB839BF302}" ma:internalName="LocProcessedForHandoffsLookup" ma:readOnly="true" ma:showField="ProcessedForHandoffs" ma:web="33d27e29-ff2e-41a1-ae47-f7a39f7606c1">
      <xsd:simpleType>
        <xsd:restriction base="dms:Lookup"/>
      </xsd:simpleType>
    </xsd:element>
    <xsd:element name="LocProcessedForMarketsLookup" ma:index="81" nillable="true" ma:displayName="Loc Processed For Markets" ma:default="" ma:list="{98BA3ABF-8479-4CBD-9C41-69DB839BF302}" ma:internalName="LocProcessedForMarketsLookup" ma:readOnly="true" ma:showField="ProcessedForMarkets" ma:web="33d27e29-ff2e-41a1-ae47-f7a39f7606c1">
      <xsd:simpleType>
        <xsd:restriction base="dms:Lookup"/>
      </xsd:simpleType>
    </xsd:element>
    <xsd:element name="LocPublishedDependentAssetsLookup" ma:index="82" nillable="true" ma:displayName="Loc Published Dependent Assets" ma:default="" ma:list="{98BA3ABF-8479-4CBD-9C41-69DB839BF302}" ma:internalName="LocPublishedDependentAssetsLookup" ma:readOnly="true" ma:showField="PublishedDependentAssets" ma:web="33d27e29-ff2e-41a1-ae47-f7a39f7606c1">
      <xsd:simpleType>
        <xsd:restriction base="dms:Lookup"/>
      </xsd:simpleType>
    </xsd:element>
    <xsd:element name="LocPublishedLinkedAssetsLookup" ma:index="83" nillable="true" ma:displayName="Loc Published Linked Assets" ma:default="" ma:list="{98BA3ABF-8479-4CBD-9C41-69DB839BF302}" ma:internalName="LocPublishedLinkedAssetsLookup" ma:readOnly="true" ma:showField="PublishedLinkedAssets" ma:web="33d27e29-ff2e-41a1-ae47-f7a39f7606c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37a4b20-f2cf-4b3e-bc77-ed4fa311d877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E4484C83-A176-47AF-A578-30038BF6400C}" ma:internalName="Markets" ma:readOnly="false" ma:showField="MarketNa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605676C-2DF5-496F-A7C3-826740C2CAA6}" ma:internalName="NumOfRatingsLookup" ma:readOnly="true" ma:showField="NumOfRating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605676C-2DF5-496F-A7C3-826740C2CAA6}" ma:internalName="PublishStatusLookup" ma:readOnly="false" ma:showField="PublishStatu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6dd6e65-41a6-47ca-b156-ea2d11323e1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62d9993-7475-44a7-b6ba-9ab810b3b50a}" ma:internalName="TaxCatchAll" ma:showField="CatchAllData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62d9993-7475-44a7-b6ba-9ab810b3b50a}" ma:internalName="TaxCatchAllLabel" ma:readOnly="true" ma:showField="CatchAllDataLabel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3d27e29-ff2e-41a1-ae47-f7a39f7606c1" xsi:nil="true"/>
    <AssetExpire xmlns="33d27e29-ff2e-41a1-ae47-f7a39f7606c1">2029-01-01T08:00:00+00:00</AssetExpire>
    <CampaignTagsTaxHTField0 xmlns="33d27e29-ff2e-41a1-ae47-f7a39f7606c1">
      <Terms xmlns="http://schemas.microsoft.com/office/infopath/2007/PartnerControls"/>
    </CampaignTagsTaxHTField0>
    <IntlLangReviewDate xmlns="33d27e29-ff2e-41a1-ae47-f7a39f7606c1" xsi:nil="true"/>
    <TPFriendlyName xmlns="33d27e29-ff2e-41a1-ae47-f7a39f7606c1" xsi:nil="true"/>
    <IntlLangReview xmlns="33d27e29-ff2e-41a1-ae47-f7a39f7606c1">false</IntlLangReview>
    <LocLastLocAttemptVersionLookup xmlns="33d27e29-ff2e-41a1-ae47-f7a39f7606c1">848666</LocLastLocAttemptVersionLookup>
    <PolicheckWords xmlns="33d27e29-ff2e-41a1-ae47-f7a39f7606c1" xsi:nil="true"/>
    <SubmitterId xmlns="33d27e29-ff2e-41a1-ae47-f7a39f7606c1" xsi:nil="true"/>
    <AcquiredFrom xmlns="33d27e29-ff2e-41a1-ae47-f7a39f7606c1">Internal MS</AcquiredFrom>
    <EditorialStatus xmlns="33d27e29-ff2e-41a1-ae47-f7a39f7606c1">Complete</EditorialStatus>
    <Markets xmlns="33d27e29-ff2e-41a1-ae47-f7a39f7606c1"/>
    <OriginAsset xmlns="33d27e29-ff2e-41a1-ae47-f7a39f7606c1" xsi:nil="true"/>
    <AssetStart xmlns="33d27e29-ff2e-41a1-ae47-f7a39f7606c1">2012-07-27T02:40:00+00:00</AssetStart>
    <FriendlyTitle xmlns="33d27e29-ff2e-41a1-ae47-f7a39f7606c1" xsi:nil="true"/>
    <MarketSpecific xmlns="33d27e29-ff2e-41a1-ae47-f7a39f7606c1">false</MarketSpecific>
    <TPNamespace xmlns="33d27e29-ff2e-41a1-ae47-f7a39f7606c1" xsi:nil="true"/>
    <PublishStatusLookup xmlns="33d27e29-ff2e-41a1-ae47-f7a39f7606c1">
      <Value>73584</Value>
    </PublishStatusLookup>
    <APAuthor xmlns="33d27e29-ff2e-41a1-ae47-f7a39f7606c1">
      <UserInfo>
        <DisplayName>REDMOND\v-sa</DisplayName>
        <AccountId>2467</AccountId>
        <AccountType/>
      </UserInfo>
    </APAuthor>
    <TPCommandLine xmlns="33d27e29-ff2e-41a1-ae47-f7a39f7606c1" xsi:nil="true"/>
    <IntlLangReviewer xmlns="33d27e29-ff2e-41a1-ae47-f7a39f7606c1" xsi:nil="true"/>
    <OpenTemplate xmlns="33d27e29-ff2e-41a1-ae47-f7a39f7606c1">true</OpenTemplate>
    <CSXSubmissionDate xmlns="33d27e29-ff2e-41a1-ae47-f7a39f7606c1" xsi:nil="true"/>
    <TaxCatchAll xmlns="33d27e29-ff2e-41a1-ae47-f7a39f7606c1"/>
    <Manager xmlns="33d27e29-ff2e-41a1-ae47-f7a39f7606c1" xsi:nil="true"/>
    <NumericId xmlns="33d27e29-ff2e-41a1-ae47-f7a39f7606c1" xsi:nil="true"/>
    <ParentAssetId xmlns="33d27e29-ff2e-41a1-ae47-f7a39f7606c1" xsi:nil="true"/>
    <OriginalSourceMarket xmlns="33d27e29-ff2e-41a1-ae47-f7a39f7606c1">english</OriginalSourceMarket>
    <ApprovalStatus xmlns="33d27e29-ff2e-41a1-ae47-f7a39f7606c1">InProgress</ApprovalStatus>
    <TPComponent xmlns="33d27e29-ff2e-41a1-ae47-f7a39f7606c1" xsi:nil="true"/>
    <EditorialTags xmlns="33d27e29-ff2e-41a1-ae47-f7a39f7606c1" xsi:nil="true"/>
    <TPExecutable xmlns="33d27e29-ff2e-41a1-ae47-f7a39f7606c1" xsi:nil="true"/>
    <TPLaunchHelpLink xmlns="33d27e29-ff2e-41a1-ae47-f7a39f7606c1" xsi:nil="true"/>
    <LocComments xmlns="33d27e29-ff2e-41a1-ae47-f7a39f7606c1" xsi:nil="true"/>
    <LocRecommendedHandoff xmlns="33d27e29-ff2e-41a1-ae47-f7a39f7606c1" xsi:nil="true"/>
    <SourceTitle xmlns="33d27e29-ff2e-41a1-ae47-f7a39f7606c1" xsi:nil="true"/>
    <CSXUpdate xmlns="33d27e29-ff2e-41a1-ae47-f7a39f7606c1">false</CSXUpdate>
    <IntlLocPriority xmlns="33d27e29-ff2e-41a1-ae47-f7a39f7606c1" xsi:nil="true"/>
    <UAProjectedTotalWords xmlns="33d27e29-ff2e-41a1-ae47-f7a39f7606c1" xsi:nil="true"/>
    <AssetType xmlns="33d27e29-ff2e-41a1-ae47-f7a39f7606c1">TP</AssetType>
    <MachineTranslated xmlns="33d27e29-ff2e-41a1-ae47-f7a39f7606c1">false</MachineTranslated>
    <OutputCachingOn xmlns="33d27e29-ff2e-41a1-ae47-f7a39f7606c1">false</OutputCachingOn>
    <TemplateStatus xmlns="33d27e29-ff2e-41a1-ae47-f7a39f7606c1">Complete</TemplateStatus>
    <IsSearchable xmlns="33d27e29-ff2e-41a1-ae47-f7a39f7606c1">true</IsSearchable>
    <ContentItem xmlns="33d27e29-ff2e-41a1-ae47-f7a39f7606c1" xsi:nil="true"/>
    <HandoffToMSDN xmlns="33d27e29-ff2e-41a1-ae47-f7a39f7606c1" xsi:nil="true"/>
    <ShowIn xmlns="33d27e29-ff2e-41a1-ae47-f7a39f7606c1">Show everywhere</ShowIn>
    <ThumbnailAssetId xmlns="33d27e29-ff2e-41a1-ae47-f7a39f7606c1" xsi:nil="true"/>
    <UALocComments xmlns="33d27e29-ff2e-41a1-ae47-f7a39f7606c1" xsi:nil="true"/>
    <UALocRecommendation xmlns="33d27e29-ff2e-41a1-ae47-f7a39f7606c1">Localize</UALocRecommendation>
    <LastModifiedDateTime xmlns="33d27e29-ff2e-41a1-ae47-f7a39f7606c1" xsi:nil="true"/>
    <LegacyData xmlns="33d27e29-ff2e-41a1-ae47-f7a39f7606c1" xsi:nil="true"/>
    <LocManualTestRequired xmlns="33d27e29-ff2e-41a1-ae47-f7a39f7606c1">false</LocManualTestRequired>
    <LocMarketGroupTiers2 xmlns="33d27e29-ff2e-41a1-ae47-f7a39f7606c1" xsi:nil="true"/>
    <ClipArtFilename xmlns="33d27e29-ff2e-41a1-ae47-f7a39f7606c1" xsi:nil="true"/>
    <TPApplication xmlns="33d27e29-ff2e-41a1-ae47-f7a39f7606c1" xsi:nil="true"/>
    <CSXHash xmlns="33d27e29-ff2e-41a1-ae47-f7a39f7606c1" xsi:nil="true"/>
    <DirectSourceMarket xmlns="33d27e29-ff2e-41a1-ae47-f7a39f7606c1">english</DirectSourceMarket>
    <PrimaryImageGen xmlns="33d27e29-ff2e-41a1-ae47-f7a39f7606c1">true</PrimaryImageGen>
    <PlannedPubDate xmlns="33d27e29-ff2e-41a1-ae47-f7a39f7606c1" xsi:nil="true"/>
    <CSXSubmissionMarket xmlns="33d27e29-ff2e-41a1-ae47-f7a39f7606c1" xsi:nil="true"/>
    <Downloads xmlns="33d27e29-ff2e-41a1-ae47-f7a39f7606c1">0</Downloads>
    <ArtSampleDocs xmlns="33d27e29-ff2e-41a1-ae47-f7a39f7606c1" xsi:nil="true"/>
    <TrustLevel xmlns="33d27e29-ff2e-41a1-ae47-f7a39f7606c1">1 Microsoft Managed Content</TrustLevel>
    <BlockPublish xmlns="33d27e29-ff2e-41a1-ae47-f7a39f7606c1">false</BlockPublish>
    <TPLaunchHelpLinkType xmlns="33d27e29-ff2e-41a1-ae47-f7a39f7606c1">Template</TPLaunchHelpLinkType>
    <LocalizationTagsTaxHTField0 xmlns="33d27e29-ff2e-41a1-ae47-f7a39f7606c1">
      <Terms xmlns="http://schemas.microsoft.com/office/infopath/2007/PartnerControls"/>
    </LocalizationTagsTaxHTField0>
    <BusinessGroup xmlns="33d27e29-ff2e-41a1-ae47-f7a39f7606c1" xsi:nil="true"/>
    <Providers xmlns="33d27e29-ff2e-41a1-ae47-f7a39f7606c1" xsi:nil="true"/>
    <TemplateTemplateType xmlns="33d27e29-ff2e-41a1-ae47-f7a39f7606c1">Excel 2007 Default</TemplateTemplateType>
    <TimesCloned xmlns="33d27e29-ff2e-41a1-ae47-f7a39f7606c1" xsi:nil="true"/>
    <TPAppVersion xmlns="33d27e29-ff2e-41a1-ae47-f7a39f7606c1" xsi:nil="true"/>
    <VoteCount xmlns="33d27e29-ff2e-41a1-ae47-f7a39f7606c1" xsi:nil="true"/>
    <FeatureTagsTaxHTField0 xmlns="33d27e29-ff2e-41a1-ae47-f7a39f7606c1">
      <Terms xmlns="http://schemas.microsoft.com/office/infopath/2007/PartnerControls"/>
    </FeatureTagsTaxHTField0>
    <Provider xmlns="33d27e29-ff2e-41a1-ae47-f7a39f7606c1" xsi:nil="true"/>
    <UACurrentWords xmlns="33d27e29-ff2e-41a1-ae47-f7a39f7606c1" xsi:nil="true"/>
    <AssetId xmlns="33d27e29-ff2e-41a1-ae47-f7a39f7606c1">TP103107640</AssetId>
    <TPClientViewer xmlns="33d27e29-ff2e-41a1-ae47-f7a39f7606c1" xsi:nil="true"/>
    <DSATActionTaken xmlns="33d27e29-ff2e-41a1-ae47-f7a39f7606c1" xsi:nil="true"/>
    <APEditor xmlns="33d27e29-ff2e-41a1-ae47-f7a39f7606c1">
      <UserInfo>
        <DisplayName/>
        <AccountId xsi:nil="true"/>
        <AccountType/>
      </UserInfo>
    </APEditor>
    <TPInstallLocation xmlns="33d27e29-ff2e-41a1-ae47-f7a39f7606c1" xsi:nil="true"/>
    <OOCacheId xmlns="33d27e29-ff2e-41a1-ae47-f7a39f7606c1" xsi:nil="true"/>
    <IsDeleted xmlns="33d27e29-ff2e-41a1-ae47-f7a39f7606c1">false</IsDeleted>
    <PublishTargets xmlns="33d27e29-ff2e-41a1-ae47-f7a39f7606c1">OfficeOnlineVNext</PublishTargets>
    <ApprovalLog xmlns="33d27e29-ff2e-41a1-ae47-f7a39f7606c1" xsi:nil="true"/>
    <BugNumber xmlns="33d27e29-ff2e-41a1-ae47-f7a39f7606c1" xsi:nil="true"/>
    <CrawlForDependencies xmlns="33d27e29-ff2e-41a1-ae47-f7a39f7606c1">false</CrawlForDependencies>
    <InternalTagsTaxHTField0 xmlns="33d27e29-ff2e-41a1-ae47-f7a39f7606c1">
      <Terms xmlns="http://schemas.microsoft.com/office/infopath/2007/PartnerControls"/>
    </InternalTagsTaxHTField0>
    <LastHandOff xmlns="33d27e29-ff2e-41a1-ae47-f7a39f7606c1" xsi:nil="true"/>
    <Milestone xmlns="33d27e29-ff2e-41a1-ae47-f7a39f7606c1" xsi:nil="true"/>
    <OriginalRelease xmlns="33d27e29-ff2e-41a1-ae47-f7a39f7606c1">15</OriginalRelease>
    <RecommendationsModifier xmlns="33d27e29-ff2e-41a1-ae47-f7a39f7606c1" xsi:nil="true"/>
    <ScenarioTagsTaxHTField0 xmlns="33d27e29-ff2e-41a1-ae47-f7a39f7606c1">
      <Terms xmlns="http://schemas.microsoft.com/office/infopath/2007/PartnerControls"/>
    </ScenarioTagsTaxHTField0>
    <UANotes xmlns="33d27e29-ff2e-41a1-ae47-f7a39f7606c1" xsi:nil="true"/>
    <NumOfRatings xmlns="33d27e29-ff2e-41a1-ae47-f7a39f7606c1" xsi:nil="true"/>
  </documentManagement>
</p:properties>
</file>

<file path=customXml/itemProps1.xml><?xml version="1.0" encoding="utf-8"?>
<ds:datastoreItem xmlns:ds="http://schemas.openxmlformats.org/officeDocument/2006/customXml" ds:itemID="{4D3D4B5E-215D-4020-884C-90A345190C29}"/>
</file>

<file path=customXml/itemProps2.xml><?xml version="1.0" encoding="utf-8"?>
<ds:datastoreItem xmlns:ds="http://schemas.openxmlformats.org/officeDocument/2006/customXml" ds:itemID="{11ED27CE-C233-4BC8-A922-E686AF211F8E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8</vt:i4>
      </vt:variant>
    </vt:vector>
  </HeadingPairs>
  <TitlesOfParts>
    <vt:vector size="11" baseType="lpstr">
      <vt:lpstr>Dữ liệu Bán hàng</vt:lpstr>
      <vt:lpstr>Báo cáo Bán hàng</vt:lpstr>
      <vt:lpstr>Hàng tồn kho</vt:lpstr>
      <vt:lpstr>PN</vt:lpstr>
      <vt:lpstr>PN_Description</vt:lpstr>
      <vt:lpstr>'Báo cáo Bán hàng'!Print_Area</vt:lpstr>
      <vt:lpstr>'Dữ liệu Bán hàng'!Print_Area</vt:lpstr>
      <vt:lpstr>'Hàng tồn kho'!Print_Area</vt:lpstr>
      <vt:lpstr>'Báo cáo Bán hàng'!Print_Titles</vt:lpstr>
      <vt:lpstr>'Dữ liệu Bán hàng'!Print_Titles</vt:lpstr>
      <vt:lpstr>'Hàng tồn kho'!Print_Titles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2012-11-29T05:31:38Z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0x010100AFF56A22E162F645A87DF37DCD7CE6B30300551C514083F3BE438C342336EC41654F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