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77010C2-4B51-497C-B8EC-56763CA6A630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Huyết Áp &amp; Đường Huyết" sheetId="1" r:id="rId1"/>
  </sheets>
  <definedNames>
    <definedName name="DCao">'Huyết Áp &amp; Đường Huyết'!$G$4</definedName>
    <definedName name="DMục_tiêu">'Huyết Áp &amp; Đường Huyết'!$E$4</definedName>
    <definedName name="GBình_thường">'Huyết Áp &amp; Đường Huyết'!$I$3</definedName>
    <definedName name="GCao">'Huyết Áp &amp; Đường Huyết'!$J$3</definedName>
    <definedName name="GThấp">'Huyết Áp &amp; Đường Huyết'!$H$3</definedName>
    <definedName name="_xlnm.Print_Titles" localSheetId="0">'Huyết Áp &amp; Đường Huyết'!$6:$6</definedName>
    <definedName name="SCao">'Huyết Áp &amp; Đường Huyết'!$G$3</definedName>
    <definedName name="SMục_tiêu">'Huyết Áp &amp; Đường Huyết'!$E$3</definedName>
    <definedName name="Tiêu_đề_1">BloodPressureAndGlucose[[#Headers],[Ngày]]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B12" i="1" l="1"/>
  <c r="B8" i="1"/>
  <c r="B9" i="1"/>
  <c r="B10" i="1"/>
  <c r="B11" i="1"/>
  <c r="B7" i="1"/>
  <c r="I11" i="1" l="1"/>
  <c r="I12" i="1"/>
  <c r="I10" i="1"/>
  <c r="I9" i="1"/>
  <c r="I8" i="1"/>
  <c r="I7" i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<sst xmlns="http://schemas.openxmlformats.org/spreadsheetml/2006/main" count="29" uniqueCount="27">
  <si>
    <t>Huyết áp
&amp; Đường huyết</t>
  </si>
  <si>
    <t>Ngày</t>
  </si>
  <si>
    <t>Trung bình</t>
  </si>
  <si>
    <t>Thời gian</t>
  </si>
  <si>
    <t>Tình huống</t>
  </si>
  <si>
    <t>Thức dậy</t>
  </si>
  <si>
    <t>Trước bữa ăn</t>
  </si>
  <si>
    <t>Sau bữa ăn</t>
  </si>
  <si>
    <t>Chỉ BP</t>
  </si>
  <si>
    <t>Tùy chỉnh các giá trị mức trong các ô từ E2 đến J5, bên dưới.</t>
  </si>
  <si>
    <t>HUYẾT ÁP</t>
  </si>
  <si>
    <t>HUYẾT ÁP MỤC TIÊU</t>
  </si>
  <si>
    <t>Tâm thu</t>
  </si>
  <si>
    <t>TÂM THU</t>
  </si>
  <si>
    <t>TÂM TRƯƠNG</t>
  </si>
  <si>
    <t>Tâm trương</t>
  </si>
  <si>
    <t>GỌI BÁC SĨ</t>
  </si>
  <si>
    <t>Nhịp tim</t>
  </si>
  <si>
    <t>MỨC ĐƯỜNG HUYẾT</t>
  </si>
  <si>
    <t>THẤP</t>
  </si>
  <si>
    <t>Đường huyết</t>
  </si>
  <si>
    <t>BÌNH THƯỜNG</t>
  </si>
  <si>
    <t>Mức</t>
  </si>
  <si>
    <t>CAO</t>
  </si>
  <si>
    <t>Trạng thái</t>
  </si>
  <si>
    <t>Ghi chú</t>
  </si>
  <si>
    <t>Đã uống thuốc BP trong bữa 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</si>
</sst>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70" formatCode="[$-F400]h:mm:ss\ AM/PM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7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 indent="1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>
      <alignment horizontal="left" vertical="center" indent="1"/>
    </xf>
    <xf numFmtId="0" fontId="7" fillId="3" borderId="0" xfId="4" applyFill="1">
      <alignment horizontal="center" vertical="center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14" fontId="11" fillId="3" borderId="0" xfId="8" applyNumberFormat="1" applyFont="1" applyFill="1" applyBorder="1">
      <alignment horizontal="left" vertical="center" wrapText="1" indent="1"/>
    </xf>
    <xf numFmtId="170" fontId="11" fillId="3" borderId="0" xfId="9" applyNumberFormat="1" applyFont="1" applyFill="1" applyBorder="1">
      <alignment horizontal="left" vertical="center" wrapText="1" indent="1"/>
    </xf>
  </cellXfs>
  <cellStyles count="14">
    <cellStyle name="Accent1" xfId="12" builtinId="29" customBuiltin="1"/>
    <cellStyle name="Accent2" xfId="13" builtinId="33" customBuiltin="1"/>
    <cellStyle name="Accent3" xfId="6" builtinId="37" customBuiltin="1"/>
    <cellStyle name="Bình thường" xfId="0" builtinId="0" customBuiltin="1"/>
    <cellStyle name="Dấu phẩy" xfId="10" builtinId="3" customBuiltin="1"/>
    <cellStyle name="Dấu phẩy [0]" xfId="11" builtinId="6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Ngày" xfId="8" xr:uid="{00000000-0005-0000-0000-000005000000}"/>
    <cellStyle name="Tiêu đề" xfId="1" builtinId="15" customBuiltin="1"/>
    <cellStyle name="Thời gian" xfId="9" xr:uid="{00000000-0005-0000-0000-00000C000000}"/>
    <cellStyle name="Văn bản Giải thích" xfId="7" builtinId="53" customBuiltin="1"/>
  </cellStyles>
  <dxfs count="25">
    <dxf>
      <numFmt numFmtId="170" formatCode="[$-F400]h:mm:ss\ AM/PM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ảng theo dõi huyết áp &amp; đường huyết" defaultPivotStyle="PivotStyleLight15">
    <tableStyle name="Bảng theo dõi huyết áp &amp; đường huyết" pivot="0" count="4" xr9:uid="{00000000-0011-0000-FFFF-FFFF00000000}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270993</xdr:rowOff>
    </xdr:to>
    <xdr:grpSp>
      <xdr:nvGrpSpPr>
        <xdr:cNvPr id="8" name="Mẹo nhập dữ liệu" descr="Tùy chỉnh các giá trị mức cho phù hợp với nhu cầu của bạ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219575" y="57148"/>
          <a:ext cx="8515350" cy="213845"/>
          <a:chOff x="3248023" y="-2"/>
          <a:chExt cx="6581775" cy="213845"/>
        </a:xfrm>
      </xdr:grpSpPr>
      <xdr:sp macro="" textlink="">
        <xdr:nvSpPr>
          <xdr:cNvPr id="7" name="Tác phẩm nghệ thuật - dòng" descr="Hình cung bo trò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Văn bản mẹo" descr="Tùy chỉnh các giá trị mức cho phù hợp với nhu cầu của bạ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29323" y="34050"/>
            <a:ext cx="3628044" cy="179793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vi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Tùy chỉnh các giá trị mức  cho phù hợp với nhu cầu của bạn.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Đường nối thẳng 5" descr="Thanh chi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Hình chữ nhật 18" descr="Thanh chi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vi" sz="1100"/>
            <a:t>
    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sureAndGlucose" displayName="BloodPressureAndGlucose" ref="B6:K13" totalsRowCount="1">
  <tableColumns count="10">
    <tableColumn id="1" xr3:uid="{00000000-0010-0000-0000-000001000000}" name="Ngày" totalsRowLabel="Trung bình" dataDxfId="1" totalsRowDxfId="11"/>
    <tableColumn id="2" xr3:uid="{00000000-0010-0000-0000-000002000000}" name="Thời gian" dataDxfId="0" totalsRowDxfId="10"/>
    <tableColumn id="3" xr3:uid="{00000000-0010-0000-0000-000003000000}" name="Tình huống" totalsRowDxfId="9"/>
    <tableColumn id="4" xr3:uid="{00000000-0010-0000-0000-000004000000}" name="Tâm thu" totalsRowFunction="average" totalsRowDxfId="8"/>
    <tableColumn id="5" xr3:uid="{00000000-0010-0000-0000-000005000000}" name="Tâm trương" totalsRowFunction="average" totalsRowDxfId="7"/>
    <tableColumn id="6" xr3:uid="{00000000-0010-0000-0000-000006000000}" name="Nhịp tim" totalsRowFunction="average" totalsRowDxfId="6"/>
    <tableColumn id="10" xr3:uid="{00000000-0010-0000-0000-00000A000000}" name="Đường huyết" totalsRowFunction="average" totalsRowDxfId="5"/>
    <tableColumn id="7" xr3:uid="{00000000-0010-0000-0000-000007000000}" name="Mức" totalsRowDxfId="4">
      <calculatedColumnFormula>BloodPressureAndGlucose[[#This Row],[Đường huyết]]</calculatedColumnFormula>
    </tableColumn>
    <tableColumn id="9" xr3:uid="{00000000-0010-0000-0000-000009000000}" name="Trạng thái" totalsRowDxfId="3">
      <calculatedColumnFormula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calculatedColumnFormula>
    </tableColumn>
    <tableColumn id="8" xr3:uid="{00000000-0010-0000-0000-000008000000}" name="Ghi chú" totalsRowDxfId="2"/>
  </tableColumns>
  <tableStyleInfo name="Bảng theo dõi huyết áp &amp; đường huyết" showFirstColumn="0" showLastColumn="1" showRowStripes="1" showColumnStripes="0"/>
  <extLst>
    <ext xmlns:x14="http://schemas.microsoft.com/office/spreadsheetml/2009/9/main" uri="{504A1905-F514-4f6f-8877-14C23A59335A}">
      <x14:table altTextSummary="Ngày, Giờ, Sự kiện, Chỉ số huyết áp tâm thu &amp; tâm trương, Nhịp tim, Đường huyết, Mức, Trạng thái &amp; ghi chú nằm trong bảng này. Mức &amp; trạng thái được cập nhật tự động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5.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2" t="s">
        <v>0</v>
      </c>
      <c r="C1" s="22"/>
      <c r="D1" s="22"/>
      <c r="E1" s="23" t="s">
        <v>9</v>
      </c>
      <c r="F1" s="23"/>
      <c r="G1" s="23"/>
      <c r="H1" s="23"/>
      <c r="I1" s="23"/>
      <c r="J1" s="23"/>
    </row>
    <row r="2" spans="2:11" ht="24.95" customHeight="1" thickTop="1" thickBot="1" x14ac:dyDescent="0.35">
      <c r="B2" s="22"/>
      <c r="C2" s="22"/>
      <c r="D2" s="22"/>
      <c r="E2" s="21" t="s">
        <v>10</v>
      </c>
      <c r="F2" s="21"/>
      <c r="G2" s="21"/>
      <c r="H2" s="21" t="s">
        <v>18</v>
      </c>
      <c r="I2" s="21"/>
      <c r="J2" s="21"/>
    </row>
    <row r="3" spans="2:11" ht="24.95" customHeight="1" thickTop="1" thickBot="1" x14ac:dyDescent="0.35">
      <c r="B3" s="22"/>
      <c r="C3" s="22"/>
      <c r="D3" s="22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2"/>
      <c r="C4" s="22"/>
      <c r="D4" s="22"/>
      <c r="E4" s="2">
        <v>80</v>
      </c>
      <c r="F4" s="3" t="s">
        <v>14</v>
      </c>
      <c r="G4" s="6">
        <v>90</v>
      </c>
      <c r="H4" s="24" t="s">
        <v>19</v>
      </c>
      <c r="I4" s="24" t="s">
        <v>21</v>
      </c>
      <c r="J4" s="24" t="s">
        <v>23</v>
      </c>
    </row>
    <row r="5" spans="2:11" ht="24.95" customHeight="1" thickTop="1" x14ac:dyDescent="0.3">
      <c r="B5" s="22"/>
      <c r="C5" s="22"/>
      <c r="D5" s="22"/>
      <c r="E5" s="7" t="s">
        <v>11</v>
      </c>
      <c r="F5" s="8"/>
      <c r="G5" s="7" t="s">
        <v>16</v>
      </c>
      <c r="H5" s="24"/>
      <c r="I5" s="24"/>
      <c r="J5" s="24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25">
        <f ca="1">TODAY()</f>
        <v>43279</v>
      </c>
      <c r="C7" s="26">
        <v>0.25</v>
      </c>
      <c r="D7" s="11" t="s">
        <v>5</v>
      </c>
      <c r="E7" s="12">
        <v>129</v>
      </c>
      <c r="F7" s="12">
        <v>79</v>
      </c>
      <c r="G7" s="12">
        <v>72</v>
      </c>
      <c r="H7" s="12">
        <v>55</v>
      </c>
      <c r="I7" s="13">
        <f>BloodPressureAndGlucose[[#This Row],[Đường huyết]]</f>
        <v>55</v>
      </c>
      <c r="J7" s="20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THẤP</v>
      </c>
      <c r="K7" s="9"/>
    </row>
    <row r="8" spans="2:11" ht="30" customHeight="1" x14ac:dyDescent="0.3">
      <c r="B8" s="25">
        <f t="shared" ref="B8:B11" ca="1" si="0">TODAY()</f>
        <v>43279</v>
      </c>
      <c r="C8" s="26">
        <v>0.29166666666666669</v>
      </c>
      <c r="D8" s="11" t="s">
        <v>6</v>
      </c>
      <c r="E8" s="12">
        <v>120</v>
      </c>
      <c r="F8" s="12">
        <v>80</v>
      </c>
      <c r="G8" s="12">
        <v>74</v>
      </c>
      <c r="H8" s="12">
        <v>70</v>
      </c>
      <c r="I8" s="13">
        <f>BloodPressureAndGlucose[[#This Row],[Đường huyết]]</f>
        <v>70</v>
      </c>
      <c r="J8" s="20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THẤP</v>
      </c>
      <c r="K8" s="9"/>
    </row>
    <row r="9" spans="2:11" ht="30" customHeight="1" x14ac:dyDescent="0.3">
      <c r="B9" s="25">
        <f t="shared" ca="1" si="0"/>
        <v>43279</v>
      </c>
      <c r="C9" s="26">
        <v>0.375</v>
      </c>
      <c r="D9" s="11" t="s">
        <v>7</v>
      </c>
      <c r="E9" s="12">
        <v>133</v>
      </c>
      <c r="F9" s="12">
        <v>80</v>
      </c>
      <c r="G9" s="12">
        <v>75</v>
      </c>
      <c r="H9" s="12">
        <v>75</v>
      </c>
      <c r="I9" s="13">
        <f>BloodPressureAndGlucose[[#This Row],[Đường huyết]]</f>
        <v>75</v>
      </c>
      <c r="J9" s="20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BÌNH THƯỜNG</v>
      </c>
      <c r="K9" s="9"/>
    </row>
    <row r="10" spans="2:11" ht="30" customHeight="1" x14ac:dyDescent="0.3">
      <c r="B10" s="25">
        <f t="shared" ca="1" si="0"/>
        <v>43279</v>
      </c>
      <c r="C10" s="26">
        <v>0.41666666666666669</v>
      </c>
      <c r="D10" s="11" t="s">
        <v>8</v>
      </c>
      <c r="E10" s="12">
        <v>143</v>
      </c>
      <c r="F10" s="12">
        <v>91</v>
      </c>
      <c r="G10" s="12">
        <v>75</v>
      </c>
      <c r="H10" s="12">
        <v>190</v>
      </c>
      <c r="I10" s="13">
        <f>BloodPressureAndGlucose[[#This Row],[Đường huyết]]</f>
        <v>190</v>
      </c>
      <c r="J10" s="20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CAO</v>
      </c>
      <c r="K10" s="9"/>
    </row>
    <row r="11" spans="2:11" ht="30" customHeight="1" x14ac:dyDescent="0.3">
      <c r="B11" s="25">
        <f t="shared" ca="1" si="0"/>
        <v>43279</v>
      </c>
      <c r="C11" s="26">
        <v>0.5</v>
      </c>
      <c r="D11" s="11" t="s">
        <v>6</v>
      </c>
      <c r="E11" s="12">
        <v>141</v>
      </c>
      <c r="F11" s="12">
        <v>84</v>
      </c>
      <c r="G11" s="12">
        <v>70</v>
      </c>
      <c r="H11" s="12">
        <v>140</v>
      </c>
      <c r="I11" s="13">
        <f>BloodPressureAndGlucose[[#This Row],[Đường huyết]]</f>
        <v>140</v>
      </c>
      <c r="J11" s="20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BÌNH THƯỜNG</v>
      </c>
      <c r="K11" s="9"/>
    </row>
    <row r="12" spans="2:11" ht="30" customHeight="1" x14ac:dyDescent="0.3">
      <c r="B12" s="25">
        <f ca="1">TODAY()</f>
        <v>43279</v>
      </c>
      <c r="C12" s="26">
        <v>0.625</v>
      </c>
      <c r="D12" s="11" t="s">
        <v>7</v>
      </c>
      <c r="E12" s="12">
        <v>132</v>
      </c>
      <c r="F12" s="12">
        <v>80</v>
      </c>
      <c r="G12" s="12">
        <v>68</v>
      </c>
      <c r="H12" s="12">
        <v>90</v>
      </c>
      <c r="I12" s="13">
        <f>BloodPressureAndGlucose[[#This Row],[Đường huyết]]</f>
        <v>90</v>
      </c>
      <c r="J12" s="20" t="str">
        <f>IFERROR(IF(BloodPressureAndGlucose[[#This Row],[Mức]]=0,"",IF(BloodPressureAndGlucose[[#This Row],[Mức]]&lt;=GThấp,"THẤP",IF(AND(BloodPressureAndGlucose[[#This Row],[Mức]]&gt;GThấp,BloodPressureAndGlucose[[#This Row],[Mức]]&lt;GCao),"BÌNH THƯỜNG","CAO"))), "")</f>
        <v>BÌNH THƯỜNG</v>
      </c>
      <c r="K12" s="9" t="s">
        <v>26</v>
      </c>
    </row>
    <row r="13" spans="2:11" ht="30" customHeight="1" x14ac:dyDescent="0.3">
      <c r="B13" s="14" t="s">
        <v>2</v>
      </c>
      <c r="C13" s="9"/>
      <c r="D13" s="11"/>
      <c r="E13" s="15">
        <f>SUBTOTAL(101,BloodPressureAndGlucose[Tâm thu])</f>
        <v>133</v>
      </c>
      <c r="F13" s="15">
        <f>SUBTOTAL(101,BloodPressureAndGlucose[Tâm trương])</f>
        <v>82.333333333333329</v>
      </c>
      <c r="G13" s="16">
        <f>SUBTOTAL(101,BloodPressureAndGlucose[Nhịp tim])</f>
        <v>72.333333333333329</v>
      </c>
      <c r="H13" s="15">
        <f>SUBTOTAL(101,BloodPressureAndGlucose[Đường huyết])</f>
        <v>103.33333333333333</v>
      </c>
      <c r="I13" s="17"/>
      <c r="J13" s="18"/>
      <c r="K13" s="19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Cao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0" priority="3">
      <formula>$J7="BÌNH THƯỜNG"</formula>
    </cfRule>
    <cfRule type="expression" dxfId="19" priority="4">
      <formula>$J7="THẤP"</formula>
    </cfRule>
    <cfRule type="expression" dxfId="18" priority="11">
      <formula>$J7="CAO"</formula>
    </cfRule>
  </conditionalFormatting>
  <conditionalFormatting sqref="E7:E12">
    <cfRule type="expression" dxfId="17" priority="6">
      <formula>$E7&gt;=SCao</formula>
    </cfRule>
    <cfRule type="expression" dxfId="16" priority="8">
      <formula>OR(E7=SMục_tiêu,E7&lt;SCao)</formula>
    </cfRule>
  </conditionalFormatting>
  <conditionalFormatting sqref="F7:F12">
    <cfRule type="expression" dxfId="15" priority="5">
      <formula>$F7&gt;=DCao</formula>
    </cfRule>
    <cfRule type="expression" dxfId="14" priority="7">
      <formula>OR(F7=DMục_tiêu,F7&lt;DCao)</formula>
    </cfRule>
  </conditionalFormatting>
  <conditionalFormatting sqref="H6:H13">
    <cfRule type="expression" dxfId="13" priority="2">
      <formula>$H$6="Đường huyết"</formula>
    </cfRule>
  </conditionalFormatting>
  <conditionalFormatting sqref="E6:E13">
    <cfRule type="expression" dxfId="12" priority="1">
      <formula>$E$6="Tâm thu"</formula>
    </cfRule>
  </conditionalFormatting>
  <dataValidations count="21">
    <dataValidation allowBlank="1" showInputMessage="1" showErrorMessage="1" prompt="Tạo Bảng theo dõi huyết áp và đường huyết trong trang tính này. Tùy chỉnh giá trị mức huyết áp &amp; đường huyết. Nhập chi tiết vào bảng Huyết áp &amp; đường huyết, bắt đầu từ ô B6" sqref="A1" xr:uid="{00000000-0002-0000-0000-000000000000}"/>
    <dataValidation allowBlank="1" showInputMessage="1" showErrorMessage="1" prompt="Tiêu đề của trang tính này nằm trong ô này. Tùy chỉnh giá trị mức trong các ô phía bên phải" sqref="B1:D5" xr:uid="{00000000-0002-0000-0000-000001000000}"/>
    <dataValidation allowBlank="1" showInputMessage="1" showErrorMessage="1" prompt="Tùy chỉnh chỉ số huyết áp tâm thu &amp; tâm trương mục tiêu trong ô E3 &amp; E4 và giới hạn huyết áp tâm thu &amp; tâm trương cần Gọi bác sĩ trong ô G3 &amp; G4" sqref="E2:G2" xr:uid="{00000000-0002-0000-0000-000002000000}"/>
    <dataValidation allowBlank="1" showInputMessage="1" showErrorMessage="1" prompt="Tùy chỉnh giá trị mức đường huyết Thấp, Bình thường và Cao trong các ô từ H3 đến J3" sqref="H2:J2" xr:uid="{00000000-0002-0000-0000-000003000000}"/>
    <dataValidation allowBlank="1" showInputMessage="1" showErrorMessage="1" prompt="Nhập Ghi chú vào cột này, bên dưới đầu đề này" sqref="K6" xr:uid="{00000000-0002-0000-0000-000004000000}"/>
    <dataValidation allowBlank="1" showInputMessage="1" showErrorMessage="1" prompt="Nhập Ngày vào cột này, bên dưới đầu đề này" sqref="B6" xr:uid="{00000000-0002-0000-0000-000005000000}"/>
    <dataValidation allowBlank="1" showInputMessage="1" showErrorMessage="1" prompt="Nhập Thời gian vào cột này, bên dưới đầu đề này" sqref="C6" xr:uid="{00000000-0002-0000-0000-000006000000}"/>
    <dataValidation allowBlank="1" showInputMessage="1" showErrorMessage="1" prompt="Nhập Sự kiện vào cột này, bên dưới đầu đề này" sqref="D6" xr:uid="{00000000-0002-0000-0000-000007000000}"/>
    <dataValidation allowBlank="1" showInputMessage="1" showErrorMessage="1" prompt="Nhập Huyết áp tâm thu vào cột này, bên dưới đầu đề này. Chỉ số vượt quá các giới hạn đã đặt trong ô G3 sẽ được cập nhật bằng màu RGB R=125 G=15 B=34" sqref="E6" xr:uid="{00000000-0002-0000-0000-000008000000}"/>
    <dataValidation allowBlank="1" showInputMessage="1" showErrorMessage="1" prompt="Nhập huyết áp tâm trương vào cột này, bên dưới đầu đề này. Chỉ số vượt quá các giới hạn đã đặt trong ô G4 sẽ được cập nhật bằng màu RGB R=125 G=15 B=34" sqref="F6" xr:uid="{00000000-0002-0000-0000-000009000000}"/>
    <dataValidation allowBlank="1" showInputMessage="1" showErrorMessage="1" prompt="Nhập Nhịp tim vào cột này, bên dưới đầu đề này" sqref="G6" xr:uid="{00000000-0002-0000-0000-00000A000000}"/>
    <dataValidation allowBlank="1" showInputMessage="1" showErrorMessage="1" prompt="Nhập chỉ số Đường huyết vào cột này, bên dưới đầu đề này" sqref="H6" xr:uid="{00000000-0002-0000-0000-00000B000000}"/>
    <dataValidation allowBlank="1" showInputMessage="1" showErrorMessage="1" prompt="Thanh dữ liệu về chỉ số Đường huyết được cập nhật tự động trong cột này, bên dưới đầu đề này" sqref="I6" xr:uid="{00000000-0002-0000-0000-00000C000000}"/>
    <dataValidation allowBlank="1" showInputMessage="1" showErrorMessage="1" prompt="Trạng thái được cập nhật tự động trong cột này, bên dưới đầu đề này" sqref="J6" xr:uid="{00000000-0002-0000-0000-00000D000000}"/>
    <dataValidation allowBlank="1" showInputMessage="1" showErrorMessage="1" prompt="Giới hạn huyết áp tâm trương cần Gọi bác sĩ nằm trong ô này" sqref="G4" xr:uid="{00000000-0002-0000-0000-00000E000000}"/>
    <dataValidation allowBlank="1" showInputMessage="1" showErrorMessage="1" prompt="Chỉ số Huyết áp tâm thu mục tiêu nằm trong ô này" sqref="E3" xr:uid="{00000000-0002-0000-0000-00000F000000}"/>
    <dataValidation allowBlank="1" showInputMessage="1" showErrorMessage="1" prompt="Chỉ số Huyết áp tâm trương mục tiêu nằm trong ô này" sqref="E4" xr:uid="{00000000-0002-0000-0000-000010000000}"/>
    <dataValidation allowBlank="1" showInputMessage="1" showErrorMessage="1" prompt="Giới hạn Huyết áp tâm thu cần Gọi bác sĩ nằm trong ô này" sqref="G3" xr:uid="{00000000-0002-0000-0000-000011000000}"/>
    <dataValidation allowBlank="1" showInputMessage="1" showErrorMessage="1" prompt="Giá trị Mức đường huyết cao nằm trong ô này" sqref="J3" xr:uid="{00000000-0002-0000-0000-000012000000}"/>
    <dataValidation allowBlank="1" showInputMessage="1" showErrorMessage="1" prompt="Giá trị Mức đường huyết thấp nằm trong ô này" sqref="H3" xr:uid="{00000000-0002-0000-0000-000013000000}"/>
    <dataValidation allowBlank="1" showInputMessage="1" showErrorMessage="1" prompt="Giá trị Mức đường huyết bình thường nằm trong ô này" sqref="I3" xr:uid="{00000000-0002-0000-0000-000014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GCao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9</vt:i4>
      </vt:variant>
    </vt:vector>
  </HeadingPairs>
  <TitlesOfParts>
    <vt:vector size="10" baseType="lpstr">
      <vt:lpstr>Huyết Áp &amp; Đường Huyết</vt:lpstr>
      <vt:lpstr>DCao</vt:lpstr>
      <vt:lpstr>DMục_tiêu</vt:lpstr>
      <vt:lpstr>GBình_thường</vt:lpstr>
      <vt:lpstr>GCao</vt:lpstr>
      <vt:lpstr>GThấp</vt:lpstr>
      <vt:lpstr>'Huyết Áp &amp; Đường Huyết'!Print_Titles</vt:lpstr>
      <vt:lpstr>SCao</vt:lpstr>
      <vt:lpstr>SMục_tiêu</vt:lpstr>
      <vt:lpstr>Tiêu_đề_1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2017-10-17T23:39:54Z</dcterms:created>
  <dcterms:modified xsi:type="dcterms:W3CDTF">2018-06-28T14:58:44Z</dcterms:modified>
</cp:coreProperties>
</file>