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hidePivotFieldList="1"/>
  <mc:AlternateContent xmlns:mc="http://schemas.openxmlformats.org/markup-compatibility/2006">
    <mc:Choice Requires="x15">
      <x15ac:absPath xmlns:x15ac="http://schemas.microsoft.com/office/spreadsheetml/2010/11/ac" url="C:\Users\zalu\Downloads\"/>
    </mc:Choice>
  </mc:AlternateContent>
  <xr:revisionPtr revIDLastSave="0" documentId="13_ncr:1_{D0323768-BB3B-4ECE-AD5B-6614B573774E}" xr6:coauthVersionLast="32" xr6:coauthVersionMax="33" xr10:uidLastSave="{00000000-0000-0000-0000-000000000000}"/>
  <bookViews>
    <workbookView xWindow="0" yWindow="0" windowWidth="28800" windowHeight="13425" xr2:uid="{00000000-000D-0000-FFFF-FFFF00000000}"/>
  </bookViews>
  <sheets>
    <sheet name="Ngân sách ngày lễ" sheetId="1" r:id="rId1"/>
    <sheet name="Mục nhập danh sách" sheetId="3" r:id="rId2"/>
    <sheet name="Thông tin danh sách" sheetId="2" r:id="rId3"/>
  </sheets>
  <definedNames>
    <definedName name="Bộcắt_ĐÃ_MUA">#N/A</definedName>
    <definedName name="Bộcắt_DANH_MỤC_QUÀ_TẶNG">#N/A</definedName>
    <definedName name="Bộcắt_NGƯỜI_ĐƯỢC_TẶNG">#N/A</definedName>
    <definedName name="Bộcắt_TRẠNG_THÁI_CHUYỂN_PHÁT">#N/A</definedName>
    <definedName name="Bộcắt_TRẠNG_THÁI_ĐÓNG_GÓI">#N/A</definedName>
    <definedName name="Danh_sách_danh_mục_quà_tặng">Danh_mục_quà_tặng[DANH MỤC QUÀ TẶNG]</definedName>
    <definedName name="Danh_sách_người">Người[NGƯỜI]</definedName>
    <definedName name="Khoản_ngân_sách">#REF!</definedName>
    <definedName name="_xlnm.Print_Titles" localSheetId="1">'Mục nhập danh sách'!$3:$3</definedName>
    <definedName name="_xlnm.Print_Titles" localSheetId="2">'Thông tin danh sách'!$3:$3</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c r="C6" i="1"/>
</calcChain>
</file>

<file path=xl/sharedStrings.xml><?xml version="1.0" encoding="utf-8"?>
<sst xmlns="http://schemas.openxmlformats.org/spreadsheetml/2006/main" count="137" uniqueCount="58">
  <si>
    <t>Ngân sách mua sắm ngày lễ</t>
  </si>
  <si>
    <t>Dây đèn nằm trong ô này.</t>
  </si>
  <si>
    <t>TỚI MỤC NHẬP DANH SÁCH &gt;</t>
  </si>
  <si>
    <t>TỚI THÔNG TIN DANH SÁCH &gt;</t>
  </si>
  <si>
    <t>TỔNG</t>
  </si>
  <si>
    <t>Sơ đồ thanh ghép cụm hiển thị các khoản Phân bổ chi phí và Tổng số tiền đã chi cho đến hôm nay nằm trong ô này.</t>
  </si>
  <si>
    <t>PHÂN BỔ CHI PHÍ</t>
  </si>
  <si>
    <t>NGÀY CHI</t>
  </si>
  <si>
    <t>CHÊNH LỆCH</t>
  </si>
  <si>
    <r>
      <t xml:space="preserve">Để cập nhật báo cáo bên dưới, hãy </t>
    </r>
    <r>
      <rPr>
        <b/>
        <i/>
        <sz val="11"/>
        <color theme="1" tint="0.34998626667073579"/>
        <rFont val="Calibri"/>
        <family val="2"/>
        <charset val="163"/>
      </rPr>
      <t xml:space="preserve">Làm mới </t>
    </r>
    <r>
      <rPr>
        <i/>
        <sz val="11"/>
        <color theme="1" tint="0.34998626667073579"/>
        <rFont val="Calibri"/>
        <family val="2"/>
        <charset val="163"/>
      </rPr>
      <t>báo cáo</t>
    </r>
    <r>
      <rPr>
        <b/>
        <i/>
        <sz val="11"/>
        <color theme="1" tint="0.34998626667073579"/>
        <rFont val="Calibri"/>
        <family val="2"/>
        <charset val="163"/>
      </rPr>
      <t>.</t>
    </r>
  </si>
  <si>
    <t>Slicer để lọc dữ liệu bảng theo Trạng thái đóng gói nằm trong ô này.</t>
  </si>
  <si>
    <t>Slicer để lọc dữ liệu bảng theo Đã mua nằm trong ô này.</t>
  </si>
  <si>
    <t>PHÂN TÍCH</t>
  </si>
  <si>
    <t>Slicer để lọc dữ liệu bảng theo Người được tặng nằm trong ô này.</t>
  </si>
  <si>
    <t>Chi phí quà tặng</t>
  </si>
  <si>
    <t>Tên 3</t>
  </si>
  <si>
    <t>Đã mua</t>
  </si>
  <si>
    <t>Đồ chơi tàu hỏa</t>
  </si>
  <si>
    <t>Câu đố</t>
  </si>
  <si>
    <t>Chưa mua</t>
  </si>
  <si>
    <t>Slicer để lọc dữ liệu bảng theo Trạng thái chuyển phát nằm trong ô này.</t>
  </si>
  <si>
    <t>Slicer để lọc dữ liệu bảng theo Danh mục quà tặng nằm trong ô này.</t>
  </si>
  <si>
    <t>Xe đạp</t>
  </si>
  <si>
    <t>Tên 2</t>
  </si>
  <si>
    <t>Tất</t>
  </si>
  <si>
    <t>Nhà búp bê</t>
  </si>
  <si>
    <t>Tên 4</t>
  </si>
  <si>
    <t>Vật liệu làm sổ lưu niệm</t>
  </si>
  <si>
    <t>Album ảnh</t>
  </si>
  <si>
    <t>Tên 5</t>
  </si>
  <si>
    <t>Trò chơi Xbox</t>
  </si>
  <si>
    <t>Áo</t>
  </si>
  <si>
    <t>Thẻ quà tặng</t>
  </si>
  <si>
    <t>Tên 1</t>
  </si>
  <si>
    <t>Áo len</t>
  </si>
  <si>
    <t>Tên 6</t>
  </si>
  <si>
    <t>Tổng Cuối</t>
  </si>
  <si>
    <t>Danh sách mua sắm</t>
  </si>
  <si>
    <t>&lt; TỚI NGÂN SÁCH NGÀY LỄ</t>
  </si>
  <si>
    <t>NGƯỜI ĐƯỢC TẶNG</t>
  </si>
  <si>
    <t>DANH MỤC QUÀ TẶNG</t>
  </si>
  <si>
    <t>QUÀ TẶNG</t>
  </si>
  <si>
    <t>CHI PHÍ</t>
  </si>
  <si>
    <t>ĐÃ MUA</t>
  </si>
  <si>
    <t>TRẠNG THÁI CHUYỂN PHÁT</t>
  </si>
  <si>
    <t>TRẠNG THÁI ĐÓNG GÓI</t>
  </si>
  <si>
    <t>Quà tặng gia đình</t>
  </si>
  <si>
    <t>Đã đến</t>
  </si>
  <si>
    <t>Đã đóng gói</t>
  </si>
  <si>
    <t>Quà tặng chung</t>
  </si>
  <si>
    <t>Chưa đóng gói</t>
  </si>
  <si>
    <t>Đang vận chuyển</t>
  </si>
  <si>
    <t>Thông tin danh sách</t>
  </si>
  <si>
    <t>&lt; TỚI MỤC NHẬP DANH SÁCH</t>
  </si>
  <si>
    <t>NGƯỜI</t>
  </si>
  <si>
    <t>Quà để trong tất</t>
  </si>
  <si>
    <t>Quà tặng cho vợ/chồng</t>
  </si>
  <si>
    <t>Quà tặng đặc biệt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</si>
</sst>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quot;$&quot;#,##0.00_);\(&quot;$&quot;#,##0.00\)"/>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0.00\ &quot;₫&quot;"/>
  </numFmts>
  <fonts count="34" x14ac:knownFonts="1">
    <font>
      <sz val="11"/>
      <color theme="3" tint="-0.24994659260841701"/>
      <name val="Calibri"/>
      <family val="2"/>
      <charset val="163"/>
    </font>
    <font>
      <sz val="11"/>
      <color theme="3"/>
      <name val="Trebuchet MS"/>
      <family val="2"/>
      <scheme val="minor"/>
    </font>
    <font>
      <sz val="18"/>
      <color theme="4"/>
      <name val="Verdana"/>
      <family val="1"/>
      <scheme val="major"/>
    </font>
    <font>
      <sz val="28"/>
      <color theme="4"/>
      <name val="Verdana"/>
      <family val="2"/>
      <scheme val="major"/>
    </font>
    <font>
      <sz val="11"/>
      <color theme="0"/>
      <name val="Trebuchet MS"/>
      <family val="2"/>
      <scheme val="minor"/>
    </font>
    <font>
      <b/>
      <sz val="11"/>
      <color theme="5"/>
      <name val="Verdana"/>
      <family val="1"/>
      <scheme val="major"/>
    </font>
    <font>
      <sz val="18"/>
      <color theme="4" tint="-0.249977111117893"/>
      <name val="Verdana"/>
      <family val="1"/>
      <scheme val="major"/>
    </font>
    <font>
      <b/>
      <sz val="11"/>
      <color theme="6" tint="-0.499984740745262"/>
      <name val="Verdana"/>
      <family val="1"/>
      <scheme val="major"/>
    </font>
    <font>
      <sz val="28"/>
      <color theme="0"/>
      <name val="Verdana"/>
      <family val="1"/>
      <scheme val="major"/>
    </font>
    <font>
      <sz val="18"/>
      <color theme="4"/>
      <name val="Verdana"/>
      <family val="2"/>
      <charset val="163"/>
      <scheme val="major"/>
    </font>
    <font>
      <sz val="11"/>
      <color theme="3" tint="-0.24994659260841701"/>
      <name val="Calibri"/>
      <family val="2"/>
      <charset val="163"/>
    </font>
    <font>
      <sz val="11"/>
      <color theme="1"/>
      <name val="Calibri"/>
      <family val="2"/>
      <charset val="163"/>
    </font>
    <font>
      <sz val="11"/>
      <color theme="0"/>
      <name val="Calibri"/>
      <family val="2"/>
      <charset val="163"/>
    </font>
    <font>
      <sz val="11"/>
      <color rgb="FF006100"/>
      <name val="Calibri"/>
      <family val="2"/>
      <charset val="163"/>
    </font>
    <font>
      <sz val="11"/>
      <color rgb="FF9C6500"/>
      <name val="Calibri"/>
      <family val="2"/>
      <charset val="163"/>
    </font>
    <font>
      <sz val="11"/>
      <color rgb="FF9C0006"/>
      <name val="Calibri"/>
      <family val="2"/>
      <charset val="163"/>
    </font>
    <font>
      <b/>
      <sz val="11"/>
      <color rgb="FF3F3F3F"/>
      <name val="Calibri"/>
      <family val="2"/>
      <charset val="163"/>
    </font>
    <font>
      <sz val="11"/>
      <color rgb="FF3F3F76"/>
      <name val="Calibri"/>
      <family val="2"/>
      <charset val="163"/>
    </font>
    <font>
      <b/>
      <sz val="11"/>
      <color theme="0"/>
      <name val="Calibri"/>
      <family val="2"/>
      <charset val="163"/>
    </font>
    <font>
      <sz val="11"/>
      <color rgb="FFFA7D00"/>
      <name val="Calibri"/>
      <family val="2"/>
      <charset val="163"/>
    </font>
    <font>
      <b/>
      <sz val="11"/>
      <color rgb="FFFA7D00"/>
      <name val="Calibri"/>
      <family val="2"/>
      <charset val="163"/>
    </font>
    <font>
      <sz val="11"/>
      <color rgb="FFFF0000"/>
      <name val="Calibri"/>
      <family val="2"/>
      <charset val="163"/>
    </font>
    <font>
      <i/>
      <sz val="11"/>
      <color rgb="FF7F7F7F"/>
      <name val="Calibri"/>
      <family val="2"/>
      <charset val="163"/>
    </font>
    <font>
      <b/>
      <sz val="13"/>
      <color theme="3" tint="-0.24994659260841701"/>
      <name val="Calibri"/>
      <family val="2"/>
      <charset val="163"/>
    </font>
    <font>
      <b/>
      <sz val="11"/>
      <color theme="3" tint="-0.24994659260841701"/>
      <name val="Calibri"/>
      <family val="2"/>
      <charset val="163"/>
    </font>
    <font>
      <b/>
      <sz val="11"/>
      <color theme="1"/>
      <name val="Calibri"/>
      <family val="2"/>
      <charset val="163"/>
    </font>
    <font>
      <sz val="14"/>
      <color theme="4" tint="-0.249977111117893"/>
      <name val="Calibri"/>
      <family val="2"/>
      <charset val="163"/>
    </font>
    <font>
      <sz val="14"/>
      <color theme="5"/>
      <name val="Calibri"/>
      <family val="2"/>
      <charset val="163"/>
    </font>
    <font>
      <sz val="14"/>
      <color theme="1" tint="0.34998626667073579"/>
      <name val="Calibri"/>
      <family val="2"/>
      <charset val="163"/>
    </font>
    <font>
      <sz val="11"/>
      <color theme="3" tint="0.79998168889431442"/>
      <name val="Calibri"/>
      <family val="2"/>
      <charset val="163"/>
    </font>
    <font>
      <sz val="14"/>
      <color theme="3" tint="-0.249977111117893"/>
      <name val="Calibri"/>
      <family val="2"/>
      <charset val="163"/>
    </font>
    <font>
      <i/>
      <sz val="11"/>
      <color theme="1" tint="0.34998626667073579"/>
      <name val="Calibri"/>
      <family val="2"/>
      <charset val="163"/>
    </font>
    <font>
      <b/>
      <i/>
      <sz val="11"/>
      <color theme="1" tint="0.34998626667073579"/>
      <name val="Calibri"/>
      <family val="2"/>
      <charset val="163"/>
    </font>
    <font>
      <sz val="14"/>
      <color theme="3"/>
      <name val="Calibri"/>
      <family val="2"/>
      <charset val="163"/>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168" fontId="10" fillId="0" borderId="0" applyFill="0" applyBorder="0" applyAlignment="0" applyProtection="0"/>
    <xf numFmtId="166" fontId="10" fillId="0" borderId="0" applyFill="0" applyBorder="0" applyAlignment="0" applyProtection="0"/>
    <xf numFmtId="167" fontId="10" fillId="0" borderId="0" applyFill="0" applyBorder="0" applyAlignment="0" applyProtection="0"/>
    <xf numFmtId="165" fontId="10" fillId="0" borderId="0" applyFill="0" applyBorder="0" applyAlignment="0" applyProtection="0"/>
    <xf numFmtId="9" fontId="10" fillId="0" borderId="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10" fillId="4" borderId="2" applyNumberFormat="0" applyAlignment="0" applyProtection="0"/>
    <xf numFmtId="0" fontId="13" fillId="5" borderId="0" applyNumberFormat="0" applyBorder="0" applyAlignment="0" applyProtection="0"/>
    <xf numFmtId="0" fontId="15" fillId="6" borderId="0" applyNumberFormat="0" applyBorder="0" applyAlignment="0" applyProtection="0"/>
    <xf numFmtId="0" fontId="14" fillId="7" borderId="0" applyNumberFormat="0" applyBorder="0" applyAlignment="0" applyProtection="0"/>
    <xf numFmtId="0" fontId="17" fillId="8" borderId="5" applyNumberFormat="0" applyAlignment="0" applyProtection="0"/>
    <xf numFmtId="0" fontId="16" fillId="9" borderId="6" applyNumberFormat="0" applyAlignment="0" applyProtection="0"/>
    <xf numFmtId="0" fontId="20" fillId="9" borderId="5" applyNumberFormat="0" applyAlignment="0" applyProtection="0"/>
    <xf numFmtId="0" fontId="19" fillId="0" borderId="7" applyNumberFormat="0" applyFill="0" applyAlignment="0" applyProtection="0"/>
    <xf numFmtId="0" fontId="18" fillId="10"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5" fillId="0" borderId="9" applyNumberFormat="0" applyFill="0" applyAlignment="0" applyProtection="0"/>
    <xf numFmtId="0" fontId="1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0" fillId="0" borderId="0" xfId="0" applyFont="1" applyFill="1" applyBorder="1" applyAlignment="1">
      <alignment vertical="center"/>
    </xf>
    <xf numFmtId="0" fontId="0" fillId="0" borderId="0" xfId="0" applyFont="1" applyFill="1" applyBorder="1">
      <alignment vertical="center" wrapText="1"/>
    </xf>
    <xf numFmtId="0" fontId="5" fillId="0" borderId="0" xfId="3" applyAlignment="1">
      <alignment horizontal="right"/>
    </xf>
    <xf numFmtId="0" fontId="7" fillId="0" borderId="0" xfId="3" applyFont="1" applyAlignment="1">
      <alignment horizontal="right"/>
    </xf>
    <xf numFmtId="0" fontId="7" fillId="0" borderId="0" xfId="3" applyFont="1" applyAlignment="1">
      <alignment horizontal="right" vertical="center"/>
    </xf>
    <xf numFmtId="0" fontId="5" fillId="0" borderId="0" xfId="3" applyAlignment="1">
      <alignment horizontal="right" vertical="center"/>
    </xf>
    <xf numFmtId="170" fontId="0" fillId="0" borderId="0" xfId="0" applyNumberFormat="1">
      <alignment vertical="center" wrapText="1"/>
    </xf>
    <xf numFmtId="164" fontId="0" fillId="0" borderId="0" xfId="0" applyNumberFormat="1" applyFont="1" applyFill="1" applyBorder="1" applyAlignment="1">
      <alignment horizontal="right" vertical="center" indent="1"/>
    </xf>
    <xf numFmtId="170" fontId="0" fillId="0" borderId="0" xfId="0" applyNumberFormat="1" applyFont="1" applyFill="1" applyBorder="1" applyAlignment="1">
      <alignment horizontal="left" vertical="center"/>
    </xf>
    <xf numFmtId="0" fontId="9" fillId="0" borderId="0" xfId="0" applyFont="1">
      <alignment vertical="center" wrapText="1"/>
    </xf>
    <xf numFmtId="0" fontId="26" fillId="2" borderId="0" xfId="0" applyFont="1" applyFill="1" applyBorder="1" applyAlignment="1">
      <alignment horizontal="left" vertical="center" indent="1"/>
    </xf>
    <xf numFmtId="0" fontId="27" fillId="2" borderId="1" xfId="0" applyFont="1" applyFill="1" applyBorder="1" applyAlignment="1">
      <alignment horizontal="left" vertical="center" indent="1"/>
    </xf>
    <xf numFmtId="0" fontId="28" fillId="2" borderId="1" xfId="0" applyFont="1" applyFill="1" applyBorder="1" applyAlignment="1">
      <alignment horizontal="left" vertical="top" indent="1"/>
    </xf>
    <xf numFmtId="170" fontId="26" fillId="2" borderId="1" xfId="0" applyNumberFormat="1" applyFont="1" applyFill="1" applyBorder="1">
      <alignment vertical="center" wrapText="1"/>
    </xf>
    <xf numFmtId="170" fontId="27" fillId="2" borderId="1" xfId="0" applyNumberFormat="1" applyFont="1" applyFill="1" applyBorder="1">
      <alignment vertical="center" wrapText="1"/>
    </xf>
    <xf numFmtId="170" fontId="30" fillId="2" borderId="1" xfId="0" applyNumberFormat="1" applyFont="1" applyFill="1" applyBorder="1" applyAlignment="1">
      <alignment vertical="top" wrapText="1"/>
    </xf>
    <xf numFmtId="0" fontId="31" fillId="0" borderId="0" xfId="0" applyFont="1" applyBorder="1" applyAlignment="1">
      <alignment horizontal="left" vertical="center"/>
    </xf>
    <xf numFmtId="0" fontId="33" fillId="0" borderId="0" xfId="0" applyFont="1">
      <alignment vertical="center" wrapText="1"/>
    </xf>
    <xf numFmtId="0" fontId="33" fillId="0" borderId="0" xfId="0" applyFont="1" applyAlignment="1"/>
    <xf numFmtId="0" fontId="33" fillId="0" borderId="0" xfId="0" applyFont="1" applyBorder="1">
      <alignment vertical="center" wrapText="1"/>
    </xf>
    <xf numFmtId="0" fontId="6" fillId="2" borderId="0" xfId="2" applyFont="1" applyFill="1" applyBorder="1" applyAlignment="1">
      <alignment horizontal="left" vertical="center" indent="1"/>
    </xf>
    <xf numFmtId="0" fontId="29" fillId="2" borderId="0" xfId="0" applyFont="1" applyFill="1" applyBorder="1" applyAlignment="1">
      <alignment horizontal="center" vertical="center" wrapText="1"/>
    </xf>
    <xf numFmtId="0" fontId="3" fillId="0" borderId="0" xfId="1" applyFont="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3" fillId="0" borderId="0" xfId="1" applyAlignment="1">
      <alignment vertical="center"/>
    </xf>
    <xf numFmtId="0" fontId="8" fillId="0" borderId="0" xfId="0" applyFont="1" applyAlignment="1">
      <alignment horizontal="center" vertical="center" wrapText="1"/>
    </xf>
    <xf numFmtId="0" fontId="4" fillId="0" borderId="0" xfId="0" applyFont="1"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Followed Hyperlink" xfId="4" builtinId="9" customBuiltin="1"/>
    <cellStyle name="Good" xfId="14" builtinId="26"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Input" xfId="17" builtinId="20" customBuiltin="1"/>
    <cellStyle name="Linked Cell" xfId="20" builtinId="24" customBuiltin="1"/>
    <cellStyle name="Neutral" xfId="16"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24">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numFmt numFmtId="164" formatCode="#,##0.00\ &quot;₫&quot;;\-#,##0.00\ &quot;₫&quot;"/>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19" formatCode="dd/mm/yyyy"/>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numFmt numFmtId="170" formatCode="#,##0.00\ &quot;₫&quot;"/>
    </dxf>
    <dxf>
      <alignment horizontal="right" readingOrder="0"/>
    </dxf>
    <dxf>
      <font>
        <color theme="0"/>
      </font>
      <fill>
        <patternFill>
          <bgColor theme="5"/>
        </patternFill>
      </fill>
    </dxf>
    <dxf>
      <font>
        <b val="0"/>
        <i val="0"/>
        <color theme="0"/>
      </font>
      <fill>
        <patternFill patternType="solid">
          <bgColor theme="5"/>
        </patternFill>
      </fill>
      <border>
        <left/>
        <right/>
        <top/>
        <bottom/>
        <vertical/>
        <horizontal/>
      </border>
    </dxf>
    <dxf>
      <font>
        <b val="0"/>
        <i val="0"/>
        <color theme="3" tint="-0.24994659260841701"/>
      </font>
      <border>
        <left/>
        <right/>
        <top/>
        <bottom/>
        <vertical/>
        <horizontal style="thin">
          <color theme="2" tint="-0.499984740745262"/>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family val="2"/>
        <charset val="163"/>
        <scheme val="major"/>
      </font>
      <fill>
        <patternFill>
          <bgColor theme="0"/>
        </patternFill>
      </fill>
    </dxf>
    <dxf>
      <font>
        <b val="0"/>
        <i val="0"/>
        <sz val="11"/>
        <color theme="4" tint="-0.24994659260841701"/>
        <name val="Calibri"/>
        <family val="2"/>
        <charset val="163"/>
        <scheme val="none"/>
      </font>
      <fill>
        <patternFill>
          <bgColor theme="0"/>
        </patternFill>
      </fill>
      <border>
        <left/>
        <right/>
        <top/>
        <bottom/>
      </border>
    </dxf>
  </dxfs>
  <tableStyles count="3" defaultTableStyle="TableStyleMedium2" defaultPivotStyle="PivotStyleLight16">
    <tableStyle name="Christmas Shopping Budget Slicer" pivot="0" table="0" count="10" xr9:uid="{00000000-0011-0000-FFFF-FFFF00000000}">
      <tableStyleElement type="wholeTable" dxfId="23"/>
      <tableStyleElement type="headerRow" dxfId="22"/>
    </tableStyle>
    <tableStyle name="Kiểu PivotTable của Ngân sách mua sắm ngày lễ" table="0" count="5" xr9:uid="{00000000-0011-0000-FFFF-FFFF01000000}">
      <tableStyleElement type="wholeTable" dxfId="21"/>
      <tableStyleElement type="totalRow" dxfId="20"/>
      <tableStyleElement type="firstRowStripe" dxfId="19"/>
      <tableStyleElement type="firstRowSubheading" dxfId="18"/>
      <tableStyleElement type="secondRowSubheading" dxfId="17"/>
    </tableStyle>
    <tableStyle name="Ngân sách mua sắm ngày lễ" pivot="0" count="3" xr9:uid="{00000000-0011-0000-FFFF-FFFF02000000}">
      <tableStyleElement type="wholeTable" dxfId="16"/>
      <tableStyleElement type="headerRow" dxfId="15"/>
      <tableStyleElement type="totalRow" dxfId="14"/>
    </tableStyle>
  </tableStyles>
  <extLst>
    <ext xmlns:x14="http://schemas.microsoft.com/office/spreadsheetml/2009/9/main" uri="{46F421CA-312F-682f-3DD2-61675219B42D}">
      <x14:dxfs count="8">
        <dxf>
          <font>
            <color theme="1" tint="0.34998626667073579"/>
          </font>
          <fill>
            <patternFill>
              <bgColor theme="0"/>
            </patternFill>
          </fill>
          <border>
            <left/>
            <right/>
            <top/>
            <bottom/>
          </border>
        </dxf>
        <dxf>
          <font>
            <color theme="1" tint="0.34998626667073579"/>
          </font>
          <fill>
            <patternFill>
              <bgColor theme="0"/>
            </patternFill>
          </fill>
          <border>
            <left/>
            <right/>
            <top/>
            <bottom/>
          </border>
        </dxf>
        <dxf>
          <font>
            <b/>
            <i val="0"/>
            <sz val="11"/>
            <color theme="4"/>
            <name val="Calibri"/>
            <family val="2"/>
            <charset val="163"/>
            <scheme val="none"/>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Calibri"/>
            <family val="2"/>
            <charset val="163"/>
            <scheme val="none"/>
          </font>
          <fill>
            <patternFill patternType="solid">
              <bgColor theme="0"/>
            </patternFill>
          </fill>
          <border>
            <left/>
            <right/>
            <top/>
            <bottom/>
          </border>
        </dxf>
        <dxf>
          <font>
            <b val="0"/>
            <i val="0"/>
            <sz val="11"/>
            <color theme="4"/>
            <name val="Calibri"/>
            <family val="2"/>
            <charset val="163"/>
            <scheme val="none"/>
          </font>
          <fill>
            <patternFill patternType="solid">
              <bgColor theme="0"/>
            </patternFill>
          </fill>
          <border>
            <left style="thin">
              <color theme="4"/>
            </left>
            <right style="thin">
              <color theme="4"/>
            </right>
            <top style="thin">
              <color theme="4"/>
            </top>
            <bottom style="thin">
              <color theme="4"/>
            </bottom>
          </border>
        </dxf>
        <dxf>
          <font>
            <b val="0"/>
            <i val="0"/>
            <sz val="11"/>
            <color theme="1" tint="0.34998626667073579"/>
            <name val="Calibri"/>
            <family val="2"/>
            <charset val="163"/>
            <scheme val="none"/>
          </font>
          <fill>
            <patternFill>
              <bgColor theme="0"/>
            </patternFill>
          </fill>
          <border>
            <left/>
            <right/>
            <top/>
            <bottom/>
          </border>
        </dxf>
        <dxf>
          <font>
            <b val="0"/>
            <i val="0"/>
            <sz val="11"/>
            <color theme="4"/>
            <name val="Calibri"/>
            <family val="2"/>
            <charset val="163"/>
            <scheme val="none"/>
          </font>
          <fill>
            <patternFill patternType="solid">
              <bgColor theme="0"/>
            </patternFill>
          </fill>
          <border>
            <left/>
            <right/>
            <top/>
            <bottom/>
          </border>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'Ngân sách ngày lễ'!$B$5</c:f>
              <c:strCache>
                <c:ptCount val="1"/>
                <c:pt idx="0">
                  <c:v>NGÀY CHI</c:v>
                </c:pt>
              </c:strCache>
            </c:strRef>
          </c:tx>
          <c:invertIfNegative val="0"/>
          <c:dLbls>
            <c:spPr>
              <a:noFill/>
              <a:ln>
                <a:noFill/>
              </a:ln>
              <a:effectLst/>
            </c:spPr>
            <c:txPr>
              <a:bodyPr wrap="square" lIns="38100" tIns="19050" rIns="38100" bIns="19050" anchor="ctr">
                <a:spAutoFit/>
              </a:bodyPr>
              <a:lstStyle/>
              <a:p>
                <a:pPr>
                  <a:defRPr sz="1100">
                    <a:solidFill>
                      <a:schemeClr val="bg1"/>
                    </a:solidFill>
                    <a:latin typeface="Calibri" panose="020F0502020204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'Ngân sách ngày lễ'!$B$3</c:f>
              <c:strCache>
                <c:ptCount val="1"/>
                <c:pt idx="0">
                  <c:v>TỔNG</c:v>
                </c:pt>
              </c:strCache>
            </c:strRef>
          </c:cat>
          <c:val>
            <c:numRef>
              <c:f>'Ngân sách ngày lễ'!$C$5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'Ngân sách ngày lễ'!$B$4</c:f>
              <c:strCache>
                <c:ptCount val="1"/>
                <c:pt idx="0">
                  <c:v>PHÂN BỔ CHI PHÍ</c:v>
                </c:pt>
              </c:strCache>
            </c:strRef>
          </c:tx>
          <c:invertIfNegative val="0"/>
          <c:dLbls>
            <c:spPr>
              <a:noFill/>
              <a:ln>
                <a:noFill/>
              </a:ln>
              <a:effectLst/>
            </c:spPr>
            <c:txPr>
              <a:bodyPr wrap="square" lIns="38100" tIns="19050" rIns="38100" bIns="19050" anchor="ctr">
                <a:spAutoFit/>
              </a:bodyPr>
              <a:lstStyle/>
              <a:p>
                <a:pPr>
                  <a:defRPr sz="1100">
                    <a:solidFill>
                      <a:schemeClr val="bg1"/>
                    </a:solidFill>
                    <a:latin typeface="Calibri" panose="020F0502020204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'Ngân sách ngày lễ'!$B$3</c:f>
              <c:strCache>
                <c:ptCount val="1"/>
                <c:pt idx="0">
                  <c:v>TỔNG</c:v>
                </c:pt>
              </c:strCache>
            </c:strRef>
          </c:cat>
          <c:val>
            <c:numRef>
              <c:f>'Ngân sách ngày lễ'!$C$4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latin typeface="Calibri" panose="020F0502020204030204" pitchFamily="34" charset="0"/>
              </a:defRPr>
            </a:pPr>
            <a:endParaRPr lang="en-US"/>
          </a:p>
        </c:txPr>
        <c:crossAx val="251859688"/>
        <c:crosses val="autoZero"/>
        <c:crossBetween val="between"/>
        <c:majorUnit val="100"/>
      </c:valAx>
      <c:spPr>
        <a:noFill/>
        <a:ln w="25400">
          <a:noFill/>
        </a:ln>
      </c:spPr>
    </c:plotArea>
    <c:legend>
      <c:legendPos val="t"/>
      <c:layout>
        <c:manualLayout>
          <c:xMode val="edge"/>
          <c:yMode val="edge"/>
          <c:x val="2.5384875225727276E-3"/>
          <c:y val="5.9071729957805907E-2"/>
          <c:w val="0.46026644536489125"/>
          <c:h val="0.14762749593009736"/>
        </c:manualLayout>
      </c:layout>
      <c:overlay val="0"/>
      <c:txPr>
        <a:bodyPr/>
        <a:lstStyle/>
        <a:p>
          <a:pPr>
            <a:defRPr sz="1100">
              <a:solidFill>
                <a:schemeClr val="tx2">
                  <a:lumMod val="75000"/>
                </a:schemeClr>
              </a:solidFill>
              <a:latin typeface="Calibri" panose="020F0502020204030204" pitchFamily="34" charset="0"/>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714375</xdr:colOff>
      <xdr:row>5</xdr:row>
      <xdr:rowOff>495300</xdr:rowOff>
    </xdr:to>
    <xdr:graphicFrame macro="">
      <xdr:nvGraphicFramePr>
        <xdr:cNvPr id="2" name="Biểu_đồ_tổng_tiền" descr="Sơ đồ thanh ghép cụm hiển thị Tổng ngày chi và Phân bổ chi phí">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Ảnh 2" descr="Dây đè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164400</xdr:colOff>
      <xdr:row>7</xdr:row>
      <xdr:rowOff>75300</xdr:rowOff>
    </xdr:from>
    <xdr:to>
      <xdr:col>3</xdr:col>
      <xdr:colOff>1993200</xdr:colOff>
      <xdr:row>22</xdr:row>
      <xdr:rowOff>145800</xdr:rowOff>
    </xdr:to>
    <mc:AlternateContent xmlns:mc="http://schemas.openxmlformats.org/markup-compatibility/2006" xmlns:a14="http://schemas.microsoft.com/office/drawing/2010/main">
      <mc:Choice Requires="a14">
        <xdr:graphicFrame macro="">
          <xdr:nvGraphicFramePr>
            <xdr:cNvPr id="4" name="NGƯỜI ĐƯỢC TẶNG">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NGƯỜI ĐƯỢC TẶNG"/>
            </a:graphicData>
          </a:graphic>
        </xdr:graphicFrame>
      </mc:Choice>
      <mc:Fallback xmlns="">
        <xdr:sp macro="" textlink="">
          <xdr:nvSpPr>
            <xdr:cNvPr id="0" name=""/>
            <xdr:cNvSpPr>
              <a:spLocks noTextEdit="1"/>
            </xdr:cNvSpPr>
          </xdr:nvSpPr>
          <xdr:spPr>
            <a:xfrm>
              <a:off x="3517200" y="3085200"/>
              <a:ext cx="1828800" cy="36900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4</xdr:col>
      <xdr:colOff>104175</xdr:colOff>
      <xdr:row>7</xdr:row>
      <xdr:rowOff>64500</xdr:rowOff>
    </xdr:from>
    <xdr:to>
      <xdr:col>4</xdr:col>
      <xdr:colOff>1932975</xdr:colOff>
      <xdr:row>12</xdr:row>
      <xdr:rowOff>143850</xdr:rowOff>
    </xdr:to>
    <mc:AlternateContent xmlns:mc="http://schemas.openxmlformats.org/markup-compatibility/2006" xmlns:a14="http://schemas.microsoft.com/office/drawing/2010/main">
      <mc:Choice Requires="a14">
        <xdr:graphicFrame macro="">
          <xdr:nvGraphicFramePr>
            <xdr:cNvPr id="5" name="TRẠNG THÁI ĐÓNG GÓI">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TRẠNG THÁI ĐÓNG GÓI"/>
            </a:graphicData>
          </a:graphic>
        </xdr:graphicFrame>
      </mc:Choice>
      <mc:Fallback xmlns="">
        <xdr:sp macro="" textlink="">
          <xdr:nvSpPr>
            <xdr:cNvPr id="0" name=""/>
            <xdr:cNvSpPr>
              <a:spLocks noTextEdit="1"/>
            </xdr:cNvSpPr>
          </xdr:nvSpPr>
          <xdr:spPr>
            <a:xfrm>
              <a:off x="5562000" y="3074400"/>
              <a:ext cx="1828800" cy="13176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5</xdr:col>
      <xdr:colOff>75900</xdr:colOff>
      <xdr:row>7</xdr:row>
      <xdr:rowOff>64500</xdr:rowOff>
    </xdr:from>
    <xdr:to>
      <xdr:col>5</xdr:col>
      <xdr:colOff>1904700</xdr:colOff>
      <xdr:row>12</xdr:row>
      <xdr:rowOff>143850</xdr:rowOff>
    </xdr:to>
    <mc:AlternateContent xmlns:mc="http://schemas.openxmlformats.org/markup-compatibility/2006" xmlns:a14="http://schemas.microsoft.com/office/drawing/2010/main">
      <mc:Choice Requires="a14">
        <xdr:graphicFrame macro="">
          <xdr:nvGraphicFramePr>
            <xdr:cNvPr id="6" name="ĐÃ MUA">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ĐÃ MUA"/>
            </a:graphicData>
          </a:graphic>
        </xdr:graphicFrame>
      </mc:Choice>
      <mc:Fallback xmlns="">
        <xdr:sp macro="" textlink="">
          <xdr:nvSpPr>
            <xdr:cNvPr id="0" name=""/>
            <xdr:cNvSpPr>
              <a:spLocks noTextEdit="1"/>
            </xdr:cNvSpPr>
          </xdr:nvSpPr>
          <xdr:spPr>
            <a:xfrm>
              <a:off x="7581600" y="3074400"/>
              <a:ext cx="1828800" cy="13176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4</xdr:col>
      <xdr:colOff>104175</xdr:colOff>
      <xdr:row>13</xdr:row>
      <xdr:rowOff>75750</xdr:rowOff>
    </xdr:from>
    <xdr:to>
      <xdr:col>4</xdr:col>
      <xdr:colOff>1932975</xdr:colOff>
      <xdr:row>19</xdr:row>
      <xdr:rowOff>114300</xdr:rowOff>
    </xdr:to>
    <mc:AlternateContent xmlns:mc="http://schemas.openxmlformats.org/markup-compatibility/2006" xmlns:a14="http://schemas.microsoft.com/office/drawing/2010/main">
      <mc:Choice Requires="a14">
        <xdr:graphicFrame macro="">
          <xdr:nvGraphicFramePr>
            <xdr:cNvPr id="7" name="TRẠNG THÁI CHUYỂN PHÁ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TRẠNG THÁI CHUYỂN PHÁT"/>
            </a:graphicData>
          </a:graphic>
        </xdr:graphicFrame>
      </mc:Choice>
      <mc:Fallback xmlns="">
        <xdr:sp macro="" textlink="">
          <xdr:nvSpPr>
            <xdr:cNvPr id="0" name=""/>
            <xdr:cNvSpPr>
              <a:spLocks noTextEdit="1"/>
            </xdr:cNvSpPr>
          </xdr:nvSpPr>
          <xdr:spPr>
            <a:xfrm>
              <a:off x="5562000" y="4514400"/>
              <a:ext cx="1828800" cy="14673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5</xdr:col>
      <xdr:colOff>90300</xdr:colOff>
      <xdr:row>13</xdr:row>
      <xdr:rowOff>93750</xdr:rowOff>
    </xdr:from>
    <xdr:to>
      <xdr:col>5</xdr:col>
      <xdr:colOff>1919100</xdr:colOff>
      <xdr:row>20</xdr:row>
      <xdr:rowOff>64875</xdr:rowOff>
    </xdr:to>
    <mc:AlternateContent xmlns:mc="http://schemas.openxmlformats.org/markup-compatibility/2006" xmlns:a14="http://schemas.microsoft.com/office/drawing/2010/main">
      <mc:Choice Requires="a14">
        <xdr:graphicFrame macro="">
          <xdr:nvGraphicFramePr>
            <xdr:cNvPr id="8" name="DANH MỤC QUÀ TẶNG">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ANH MỤC QUÀ TẶNG"/>
            </a:graphicData>
          </a:graphic>
        </xdr:graphicFrame>
      </mc:Choice>
      <mc:Fallback xmlns="">
        <xdr:sp macro="" textlink="">
          <xdr:nvSpPr>
            <xdr:cNvPr id="0" name=""/>
            <xdr:cNvSpPr>
              <a:spLocks noTextEdit="1"/>
            </xdr:cNvSpPr>
          </xdr:nvSpPr>
          <xdr:spPr>
            <a:xfrm>
              <a:off x="7596000" y="4532400"/>
              <a:ext cx="1828800" cy="16380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1682750</xdr:colOff>
      <xdr:row>1</xdr:row>
      <xdr:rowOff>426720</xdr:rowOff>
    </xdr:to>
    <xdr:pic>
      <xdr:nvPicPr>
        <xdr:cNvPr id="3" name="Ảnh 2" descr="Dây đè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2427224</xdr:colOff>
      <xdr:row>1</xdr:row>
      <xdr:rowOff>469646</xdr:rowOff>
    </xdr:to>
    <xdr:pic>
      <xdr:nvPicPr>
        <xdr:cNvPr id="3" name="Ảnh 2" descr="Dây đè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ster" refreshedDate="43215.766642476854" createdVersion="6" refreshedVersion="6" minRefreshableVersion="3" recordCount="12" xr:uid="{00000000-000A-0000-FFFF-FFFF00000000}">
  <cacheSource type="worksheet">
    <worksheetSource name="Dữ_liệu_quà_tặng"/>
  </cacheSource>
  <cacheFields count="7">
    <cacheField name="NGƯỜI ĐƯỢC TẶNG" numFmtId="14">
      <sharedItems count="6">
        <s v="Tên 3"/>
        <s v="Tên 2"/>
        <s v="Tên 4"/>
        <s v="Tên 5"/>
        <s v="Tên 1"/>
        <s v="Tên 6"/>
      </sharedItems>
    </cacheField>
    <cacheField name="DANH MỤC QUÀ TẶNG" numFmtId="14">
      <sharedItems count="2">
        <s v="Quà tặng gia đình"/>
        <s v="Quà tặng chung"/>
      </sharedItems>
    </cacheField>
    <cacheField name="QUÀ TẶNG" numFmtId="0">
      <sharedItems count="11">
        <s v="Đồ chơi tàu hỏa"/>
        <s v="Tất"/>
        <s v="Câu đố"/>
        <s v="Vật liệu làm sổ lưu niệm"/>
        <s v="Trò chơi Xbox"/>
        <s v="Áo"/>
        <s v="Áo len"/>
        <s v="Nhà búp bê"/>
        <s v="Xe đạp"/>
        <s v="Album ảnh"/>
        <s v="Thẻ quà tặng"/>
      </sharedItems>
    </cacheField>
    <cacheField name="CHI PHÍ" numFmtId="7">
      <sharedItems containsSemiMixedTypes="0" containsString="0" containsNumber="1" containsInteger="1" minValue="14" maxValue="49"/>
    </cacheField>
    <cacheField name="ĐÃ MUA" numFmtId="169">
      <sharedItems count="2">
        <s v="Đã mua"/>
        <s v="Chưa mua"/>
      </sharedItems>
    </cacheField>
    <cacheField name="TRẠNG THÁI CHUYỂN PHÁT" numFmtId="9">
      <sharedItems containsBlank="1" count="3">
        <s v="Đã đến"/>
        <s v="Đang vận chuyển"/>
        <m/>
      </sharedItems>
    </cacheField>
    <cacheField name="TRẠNG THÁI ĐÓNG GÓI" numFmtId="169">
      <sharedItems containsBlank="1" count="3">
        <s v="Đã đóng gói"/>
        <s v="Chưa đóng gói"/>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ảng_Pivot_quà_tặng"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3"/>
        <item x="9"/>
        <item x="5"/>
        <item x="6"/>
        <item x="0"/>
        <item x="2"/>
        <item x="1"/>
        <item x="7"/>
        <item x="10"/>
        <item x="4"/>
        <item x="8"/>
      </items>
    </pivotField>
    <pivotField dataField="1" numFmtId="7"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4"/>
    </i>
    <i r="2">
      <x v="5"/>
    </i>
    <i r="1">
      <x v="1"/>
    </i>
    <i r="2">
      <x v="10"/>
    </i>
    <i t="blank">
      <x/>
    </i>
    <i>
      <x v="1"/>
    </i>
    <i r="1">
      <x/>
    </i>
    <i r="2">
      <x v="6"/>
    </i>
    <i r="2">
      <x v="7"/>
    </i>
    <i t="blank">
      <x v="1"/>
    </i>
    <i>
      <x v="2"/>
    </i>
    <i r="1">
      <x/>
    </i>
    <i r="2">
      <x/>
    </i>
    <i r="2">
      <x v="1"/>
    </i>
    <i t="blank">
      <x v="2"/>
    </i>
    <i>
      <x v="3"/>
    </i>
    <i r="1">
      <x/>
    </i>
    <i r="2">
      <x v="9"/>
    </i>
    <i r="1">
      <x v="1"/>
    </i>
    <i r="2">
      <x v="2"/>
    </i>
    <i r="2">
      <x v="8"/>
    </i>
    <i t="blank">
      <x v="3"/>
    </i>
    <i>
      <x v="4"/>
    </i>
    <i r="1">
      <x/>
    </i>
    <i r="2">
      <x v="3"/>
    </i>
    <i t="blank">
      <x v="4"/>
    </i>
    <i>
      <x v="5"/>
    </i>
    <i r="1">
      <x v="1"/>
    </i>
    <i r="2">
      <x v="6"/>
    </i>
    <i t="blank">
      <x v="5"/>
    </i>
    <i t="grand">
      <x/>
    </i>
  </rowItems>
  <colItems count="1">
    <i/>
  </colItems>
  <dataFields count="1">
    <dataField name="Chi phí quà tặng" fld="3" baseField="0" baseItem="0" numFmtId="170"/>
  </dataFields>
  <formats count="2">
    <format dxfId="13">
      <pivotArea dataOnly="0" labelOnly="1" outline="0" axis="axisValues" fieldPosition="0"/>
    </format>
    <format dxfId="12">
      <pivotArea outline="0" fieldPosition="0">
        <references count="1">
          <reference field="4294967294" count="1">
            <x v="0"/>
          </reference>
        </references>
      </pivotArea>
    </format>
  </formats>
  <pivotTableStyleInfo name="Kiểu PivotTable của Ngân sách mua sắm ngày lễ" showRowHeaders="1" showColHeaders="1" showRowStripes="1" showColStripes="0" showLastColumn="1"/>
  <extLst>
    <ext xmlns:x14="http://schemas.microsoft.com/office/spreadsheetml/2009/9/main" uri="{962EF5D1-5CA2-4c93-8EF4-DBF5C05439D2}">
      <x14:pivotTableDefinition xmlns:xm="http://schemas.microsoft.com/office/excel/2006/main" altTextSummary="Bảng Pivot hiển thị phân tích về quà tặng, được sắp xếp theo mua cho, trạng thái đã mua và quà tặng"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NGƯỜI_ĐƯỢC_TẶNG" xr10:uid="{00000000-0013-0000-FFFF-FFFF01000000}" sourceName="NGƯỜI ĐƯỢC TẶNG">
  <pivotTables>
    <pivotTable tabId="1" name="Bảng_Pivot_quà_tặng"/>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TRẠNG_THÁI_ĐÓNG_GÓI" xr10:uid="{00000000-0013-0000-FFFF-FFFF02000000}" sourceName="TRẠNG THÁI ĐÓNG GÓI">
  <pivotTables>
    <pivotTable tabId="1" name="Bảng_Pivot_quà_tặng"/>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ĐÃ_MUA" xr10:uid="{00000000-0013-0000-FFFF-FFFF03000000}" sourceName="ĐÃ MUA">
  <pivotTables>
    <pivotTable tabId="1" name="Bảng_Pivot_quà_tặng"/>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TRẠNG_THÁI_CHUYỂN_PHÁT" xr10:uid="{00000000-0013-0000-FFFF-FFFF04000000}" sourceName="TRẠNG THÁI CHUYỂN PHÁT">
  <pivotTables>
    <pivotTable tabId="1" name="Bảng_Pivot_quà_tặng"/>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DANH_MỤC_QUÀ_TẶNG" xr10:uid="{00000000-0013-0000-FFFF-FFFF05000000}" sourceName="DANH MỤC QUÀ TẶNG">
  <pivotTables>
    <pivotTable tabId="1" name="Bảng_Pivot_quà_tặng"/>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GƯỜI ĐƯỢC TẶNG" xr10:uid="{00000000-0014-0000-FFFF-FFFF01000000}" cache="Bộcắt_NGƯỜI_ĐƯỢC_TẶNG" caption="NGƯỜI ĐƯỢC TẶNG" style="Christmas Shopping Budget Slicer" rowHeight="273050"/>
  <slicer name="TRẠNG THÁI ĐÓNG GÓI" xr10:uid="{00000000-0014-0000-FFFF-FFFF02000000}" cache="Bộcắt_TRẠNG_THÁI_ĐÓNG_GÓI" caption="TRẠNG THÁI ĐÓNG GÓI" style="Christmas Shopping Budget Slicer" rowHeight="273050"/>
  <slicer name="ĐÃ MUA" xr10:uid="{00000000-0014-0000-FFFF-FFFF03000000}" cache="Bộcắt_ĐÃ_MUA" caption="ĐÃ MUA" style="Christmas Shopping Budget Slicer" rowHeight="273050"/>
  <slicer name="TRẠNG THÁI CHUYỂN PHÁT" xr10:uid="{00000000-0014-0000-FFFF-FFFF04000000}" cache="Bộcắt_TRẠNG_THÁI_CHUYỂN_PHÁT" caption="TRẠNG THÁI CHUYỂN PHÁT" style="Christmas Shopping Budget Slicer" rowHeight="273050"/>
  <slicer name="DANH MỤC QUÀ TẶNG" xr10:uid="{00000000-0014-0000-FFFF-FFFF05000000}" cache="Bộcắt_DANH_MỤC_QUÀ_TẶNG" caption="DANH MỤC QUÀ TẶNG"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ữ_liệu_quà_tặng" displayName="Dữ_liệu_quà_tặng" ref="B3:H15">
  <autoFilter ref="B3:H15" xr:uid="{00000000-0009-0000-0100-000001000000}"/>
  <tableColumns count="7">
    <tableColumn id="1" xr3:uid="{00000000-0010-0000-0000-000001000000}" name="NGƯỜI ĐƯỢC TẶNG" totalsRowLabel="Tổng" dataDxfId="11"/>
    <tableColumn id="5" xr3:uid="{00000000-0010-0000-0000-000005000000}" name="DANH MỤC QUÀ TẶNG" dataDxfId="10" totalsRowDxfId="9"/>
    <tableColumn id="2" xr3:uid="{00000000-0010-0000-0000-000002000000}" name="QUÀ TẶNG" dataDxfId="8" totalsRowDxfId="7"/>
    <tableColumn id="3" xr3:uid="{00000000-0010-0000-0000-000003000000}" name="CHI PHÍ" totalsRowFunction="sum" dataDxfId="6"/>
    <tableColumn id="4" xr3:uid="{00000000-0010-0000-0000-000004000000}" name="ĐÃ MUA" totalsRowFunction="sum" dataDxfId="5" totalsRowDxfId="4"/>
    <tableColumn id="6" xr3:uid="{00000000-0010-0000-0000-000006000000}" name="TRẠNG THÁI CHUYỂN PHÁT" dataDxfId="3" totalsRowDxfId="2"/>
    <tableColumn id="7" xr3:uid="{00000000-0010-0000-0000-000007000000}" name="TRẠNG THÁI ĐÓNG GÓI" totalsRowFunction="average" dataDxfId="1" totalsRowDxfId="0"/>
  </tableColumns>
  <tableStyleInfo name="Ngân sách mua sắm ngày lễ" showFirstColumn="0" showLastColumn="0" showRowStripes="1" showColumnStripes="0"/>
  <extLst>
    <ext xmlns:x14="http://schemas.microsoft.com/office/spreadsheetml/2009/9/main" uri="{504A1905-F514-4f6f-8877-14C23A59335A}">
      <x14:table altTextSummary="Nhập Mục quà tặng và Chi phí, rồi chọn Người được tặng, Danh mục quà tặng, Đã mua, Trạng thái chuyển phát và Trạng thái đóng gói trong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gười" displayName="Người" ref="B3:B10" totalsRowShown="0">
  <autoFilter ref="B3:B10" xr:uid="{00000000-0009-0000-0100-000002000000}"/>
  <tableColumns count="1">
    <tableColumn id="1" xr3:uid="{00000000-0010-0000-0100-000001000000}" name="NGƯỜI"/>
  </tableColumns>
  <tableStyleInfo name="Ngân sách mua sắm ngày lễ" showFirstColumn="0" showLastColumn="0" showRowStripes="1" showColumnStripes="0"/>
  <extLst>
    <ext xmlns:x14="http://schemas.microsoft.com/office/spreadsheetml/2009/9/main" uri="{504A1905-F514-4f6f-8877-14C23A59335A}">
      <x14:table altTextSummary="Nhập Người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nh_mục_quà_tặng" displayName="Danh_mục_quà_tặng" ref="D3:D8" totalsRowShown="0">
  <autoFilter ref="D3:D8" xr:uid="{00000000-0009-0000-0100-000003000000}"/>
  <tableColumns count="1">
    <tableColumn id="1" xr3:uid="{00000000-0010-0000-0200-000001000000}" name="DANH MỤC QUÀ TẶNG"/>
  </tableColumns>
  <tableStyleInfo name="Ngân sách mua sắm ngày lễ" showFirstColumn="0" showLastColumn="0" showRowStripes="1" showColumnStripes="0"/>
  <extLst>
    <ext xmlns:x14="http://schemas.microsoft.com/office/spreadsheetml/2009/9/main" uri="{504A1905-F514-4f6f-8877-14C23A59335A}">
      <x14:table altTextSummary="Nhập Danh mục quà tặng vào bảng này"/>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25"/>
  <cols>
    <col min="1" max="1" width="3.140625" style="31" customWidth="1"/>
    <col min="2" max="2" width="29" customWidth="1"/>
    <col min="3" max="3" width="15.85546875" customWidth="1"/>
    <col min="4" max="4" width="32.5703125" customWidth="1"/>
    <col min="5" max="5" width="31.5703125" customWidth="1"/>
    <col min="6" max="6" width="45.5703125" customWidth="1"/>
    <col min="7" max="7" width="3.140625" customWidth="1"/>
  </cols>
  <sheetData>
    <row r="1" spans="1:7" ht="39.950000000000003" customHeight="1" x14ac:dyDescent="0.2">
      <c r="B1" s="36" t="s">
        <v>0</v>
      </c>
      <c r="C1" s="36"/>
      <c r="D1" s="36"/>
      <c r="E1" s="37" t="s">
        <v>1</v>
      </c>
      <c r="F1" s="16" t="s">
        <v>2</v>
      </c>
    </row>
    <row r="2" spans="1:7" s="3" customFormat="1" ht="39.950000000000003" customHeight="1" x14ac:dyDescent="0.3">
      <c r="A2" s="32"/>
      <c r="B2" s="36"/>
      <c r="C2" s="36"/>
      <c r="D2" s="36"/>
      <c r="E2" s="37"/>
      <c r="F2" s="18" t="s">
        <v>3</v>
      </c>
    </row>
    <row r="3" spans="1:7" s="1" customFormat="1" ht="50.1" customHeight="1" x14ac:dyDescent="0.25">
      <c r="A3" s="33"/>
      <c r="B3" s="34" t="s">
        <v>4</v>
      </c>
      <c r="C3" s="34"/>
      <c r="D3" s="35" t="s">
        <v>5</v>
      </c>
      <c r="E3" s="35"/>
      <c r="F3" s="35"/>
      <c r="G3"/>
    </row>
    <row r="4" spans="1:7" ht="18.75" x14ac:dyDescent="0.25">
      <c r="B4" s="24" t="s">
        <v>6</v>
      </c>
      <c r="C4" s="27">
        <f>SUM(Dữ_liệu_quà_tặng[CHI PHÍ])</f>
        <v>377</v>
      </c>
      <c r="D4" s="35"/>
      <c r="E4" s="35"/>
      <c r="F4" s="35"/>
    </row>
    <row r="5" spans="1:7" ht="18.75" x14ac:dyDescent="0.25">
      <c r="B5" s="25" t="s">
        <v>7</v>
      </c>
      <c r="C5" s="28">
        <f>SUMIF(Dữ_liệu_quà_tặng[ĐÃ MUA],"ĐÃ MUA",Dữ_liệu_quà_tặng[CHI PHÍ])</f>
        <v>233</v>
      </c>
      <c r="D5" s="35"/>
      <c r="E5" s="35"/>
      <c r="F5" s="35"/>
    </row>
    <row r="6" spans="1:7" ht="50.1" customHeight="1" x14ac:dyDescent="0.25">
      <c r="B6" s="26" t="s">
        <v>8</v>
      </c>
      <c r="C6" s="29">
        <f>C4-C5</f>
        <v>144</v>
      </c>
      <c r="D6" s="35"/>
      <c r="E6" s="35"/>
      <c r="F6" s="35"/>
    </row>
    <row r="7" spans="1:7" s="1" customFormat="1" ht="21" customHeight="1" x14ac:dyDescent="0.25">
      <c r="A7" s="33"/>
      <c r="B7" s="30" t="s">
        <v>9</v>
      </c>
      <c r="C7" s="8"/>
      <c r="E7" s="39" t="s">
        <v>10</v>
      </c>
      <c r="F7" s="37" t="s">
        <v>11</v>
      </c>
      <c r="G7"/>
    </row>
    <row r="8" spans="1:7" ht="22.5" x14ac:dyDescent="0.25">
      <c r="B8" s="23" t="s">
        <v>12</v>
      </c>
      <c r="D8" s="37" t="s">
        <v>13</v>
      </c>
      <c r="E8" s="39"/>
      <c r="F8" s="37"/>
    </row>
    <row r="9" spans="1:7" ht="18.75" x14ac:dyDescent="0.25">
      <c r="B9" s="9"/>
      <c r="C9" s="13" t="s">
        <v>14</v>
      </c>
      <c r="D9" s="37"/>
      <c r="E9" s="39"/>
      <c r="F9" s="37"/>
    </row>
    <row r="10" spans="1:7" ht="18.75" x14ac:dyDescent="0.25">
      <c r="B10" s="10" t="s">
        <v>15</v>
      </c>
      <c r="C10" s="20">
        <v>71</v>
      </c>
      <c r="D10" s="37"/>
      <c r="E10" s="39"/>
      <c r="F10" s="37"/>
    </row>
    <row r="11" spans="1:7" ht="18.75" x14ac:dyDescent="0.25">
      <c r="B11" s="11" t="s">
        <v>16</v>
      </c>
      <c r="C11" s="20"/>
      <c r="D11" s="37"/>
      <c r="E11" s="39"/>
      <c r="F11" s="37"/>
    </row>
    <row r="12" spans="1:7" ht="18.75" x14ac:dyDescent="0.25">
      <c r="B12" s="12" t="s">
        <v>17</v>
      </c>
      <c r="C12" s="20">
        <v>26</v>
      </c>
      <c r="D12" s="37"/>
      <c r="E12" s="39"/>
      <c r="F12" s="37"/>
    </row>
    <row r="13" spans="1:7" ht="18.75" x14ac:dyDescent="0.25">
      <c r="B13" s="12" t="s">
        <v>18</v>
      </c>
      <c r="C13" s="20">
        <v>16</v>
      </c>
      <c r="D13" s="37"/>
      <c r="E13" s="39"/>
      <c r="F13" s="37"/>
    </row>
    <row r="14" spans="1:7" ht="18.75" x14ac:dyDescent="0.25">
      <c r="B14" s="11" t="s">
        <v>19</v>
      </c>
      <c r="C14" s="20"/>
      <c r="D14" s="37"/>
      <c r="E14" s="38" t="s">
        <v>20</v>
      </c>
      <c r="F14" s="37" t="s">
        <v>21</v>
      </c>
    </row>
    <row r="15" spans="1:7" ht="18.75" x14ac:dyDescent="0.25">
      <c r="B15" s="12" t="s">
        <v>22</v>
      </c>
      <c r="C15" s="20">
        <v>29</v>
      </c>
      <c r="D15" s="37"/>
      <c r="E15" s="38"/>
      <c r="F15" s="37"/>
    </row>
    <row r="16" spans="1:7" ht="18.75" x14ac:dyDescent="0.25">
      <c r="B16" s="10"/>
      <c r="C16" s="20"/>
      <c r="D16" s="37"/>
      <c r="E16" s="38"/>
      <c r="F16" s="37"/>
    </row>
    <row r="17" spans="2:6" ht="18.75" x14ac:dyDescent="0.25">
      <c r="B17" s="10" t="s">
        <v>23</v>
      </c>
      <c r="C17" s="20">
        <v>59</v>
      </c>
      <c r="D17" s="37"/>
      <c r="E17" s="38"/>
      <c r="F17" s="37"/>
    </row>
    <row r="18" spans="2:6" ht="18.75" x14ac:dyDescent="0.25">
      <c r="B18" s="11" t="s">
        <v>16</v>
      </c>
      <c r="C18" s="20"/>
      <c r="D18" s="37"/>
      <c r="E18" s="38"/>
      <c r="F18" s="37"/>
    </row>
    <row r="19" spans="2:6" ht="18.75" x14ac:dyDescent="0.25">
      <c r="B19" s="12" t="s">
        <v>24</v>
      </c>
      <c r="C19" s="20">
        <v>23</v>
      </c>
      <c r="D19" s="37"/>
      <c r="E19" s="38"/>
      <c r="F19" s="37"/>
    </row>
    <row r="20" spans="2:6" ht="18.75" x14ac:dyDescent="0.25">
      <c r="B20" s="12" t="s">
        <v>25</v>
      </c>
      <c r="C20" s="20">
        <v>36</v>
      </c>
      <c r="D20" s="37"/>
      <c r="E20" s="38"/>
      <c r="F20" s="37"/>
    </row>
    <row r="21" spans="2:6" ht="18.75" x14ac:dyDescent="0.25">
      <c r="B21" s="10"/>
      <c r="C21" s="20"/>
      <c r="D21" s="37"/>
      <c r="F21" s="37"/>
    </row>
    <row r="22" spans="2:6" ht="18.75" x14ac:dyDescent="0.25">
      <c r="B22" s="10" t="s">
        <v>26</v>
      </c>
      <c r="C22" s="20">
        <v>44</v>
      </c>
      <c r="D22" s="37"/>
    </row>
    <row r="23" spans="2:6" ht="18.75" x14ac:dyDescent="0.25">
      <c r="B23" s="11" t="s">
        <v>16</v>
      </c>
      <c r="C23" s="20"/>
      <c r="D23" s="37"/>
    </row>
    <row r="24" spans="2:6" ht="18.75" x14ac:dyDescent="0.25">
      <c r="B24" s="12" t="s">
        <v>27</v>
      </c>
      <c r="C24" s="20">
        <v>14</v>
      </c>
    </row>
    <row r="25" spans="2:6" ht="18.75" x14ac:dyDescent="0.25">
      <c r="B25" s="12" t="s">
        <v>28</v>
      </c>
      <c r="C25" s="20">
        <v>30</v>
      </c>
    </row>
    <row r="26" spans="2:6" ht="18.75" x14ac:dyDescent="0.25">
      <c r="B26" s="10"/>
      <c r="C26" s="20"/>
    </row>
    <row r="27" spans="2:6" ht="18.75" x14ac:dyDescent="0.25">
      <c r="B27" s="10" t="s">
        <v>29</v>
      </c>
      <c r="C27" s="20">
        <v>118</v>
      </c>
    </row>
    <row r="28" spans="2:6" ht="18.75" x14ac:dyDescent="0.25">
      <c r="B28" s="11" t="s">
        <v>16</v>
      </c>
      <c r="C28" s="20"/>
    </row>
    <row r="29" spans="2:6" ht="18.75" x14ac:dyDescent="0.25">
      <c r="B29" s="12" t="s">
        <v>30</v>
      </c>
      <c r="C29" s="20">
        <v>49</v>
      </c>
    </row>
    <row r="30" spans="2:6" ht="18.75" x14ac:dyDescent="0.25">
      <c r="B30" s="11" t="s">
        <v>19</v>
      </c>
      <c r="C30" s="20"/>
    </row>
    <row r="31" spans="2:6" ht="18.75" x14ac:dyDescent="0.25">
      <c r="B31" s="12" t="s">
        <v>31</v>
      </c>
      <c r="C31" s="20">
        <v>37</v>
      </c>
    </row>
    <row r="32" spans="2:6" ht="18.75" x14ac:dyDescent="0.25">
      <c r="B32" s="12" t="s">
        <v>32</v>
      </c>
      <c r="C32" s="20">
        <v>32</v>
      </c>
    </row>
    <row r="33" spans="2:3" ht="18.75" x14ac:dyDescent="0.25">
      <c r="B33" s="10"/>
      <c r="C33" s="20"/>
    </row>
    <row r="34" spans="2:3" ht="18.75" x14ac:dyDescent="0.25">
      <c r="B34" s="10" t="s">
        <v>33</v>
      </c>
      <c r="C34" s="20">
        <v>39</v>
      </c>
    </row>
    <row r="35" spans="2:3" ht="18.75" x14ac:dyDescent="0.25">
      <c r="B35" s="11" t="s">
        <v>16</v>
      </c>
      <c r="C35" s="20"/>
    </row>
    <row r="36" spans="2:3" ht="18.75" x14ac:dyDescent="0.25">
      <c r="B36" s="12" t="s">
        <v>34</v>
      </c>
      <c r="C36" s="20">
        <v>39</v>
      </c>
    </row>
    <row r="37" spans="2:3" ht="18.75" x14ac:dyDescent="0.25">
      <c r="B37" s="10"/>
      <c r="C37" s="20"/>
    </row>
    <row r="38" spans="2:3" ht="18.75" x14ac:dyDescent="0.25">
      <c r="B38" s="10" t="s">
        <v>35</v>
      </c>
      <c r="C38" s="20">
        <v>46</v>
      </c>
    </row>
    <row r="39" spans="2:3" ht="18.75" x14ac:dyDescent="0.25">
      <c r="B39" s="11" t="s">
        <v>19</v>
      </c>
      <c r="C39" s="20"/>
    </row>
    <row r="40" spans="2:3" ht="18.75" x14ac:dyDescent="0.25">
      <c r="B40" s="12" t="s">
        <v>24</v>
      </c>
      <c r="C40" s="20">
        <v>46</v>
      </c>
    </row>
    <row r="41" spans="2:3" ht="18.75" x14ac:dyDescent="0.25">
      <c r="B41" s="10"/>
      <c r="C41" s="20"/>
    </row>
    <row r="42" spans="2:3" ht="18.75" x14ac:dyDescent="0.25">
      <c r="B42" s="10" t="s">
        <v>36</v>
      </c>
      <c r="C42" s="20">
        <v>377</v>
      </c>
    </row>
    <row r="43" spans="2:3" ht="18.75" x14ac:dyDescent="0.25"/>
    <row r="44" spans="2:3" ht="18.75" x14ac:dyDescent="0.25"/>
    <row r="45" spans="2:3" ht="18.75" x14ac:dyDescent="0.25"/>
    <row r="46" spans="2:3" ht="18.75" x14ac:dyDescent="0.25"/>
    <row r="47" spans="2:3" ht="18.75" x14ac:dyDescent="0.25"/>
    <row r="48" spans="2:3" ht="18.75" x14ac:dyDescent="0.25"/>
    <row r="49" ht="18.75" x14ac:dyDescent="0.25"/>
    <row r="50" ht="18.75" x14ac:dyDescent="0.25"/>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Tạo Ngân sách mua sắm ngày lễ trong sổ làm việc này. PivotTable bắt đầu từ ô B9 được cập nhật tự động trong trang tính này. Chọn F1 hoặc F2 để dẫn hướng tới các trang tính khác" sqref="A1" xr:uid="{00000000-0002-0000-0000-000000000000}"/>
    <dataValidation allowBlank="1" showInputMessage="1" showErrorMessage="1" prompt="Tổng tiền được tính tự động trong các ô bên dưới" sqref="B3:C3" xr:uid="{00000000-0002-0000-0000-000001000000}"/>
    <dataValidation allowBlank="1" showInputMessage="1" showErrorMessage="1" prompt="Phân bổ chi phí được tính tự động trong ô bên phải" sqref="B4" xr:uid="{00000000-0002-0000-0000-000002000000}"/>
    <dataValidation allowBlank="1" showInputMessage="1" showErrorMessage="1" prompt="Phân bổ chi phí được tính tự động trong ô này" sqref="C4" xr:uid="{00000000-0002-0000-0000-000003000000}"/>
    <dataValidation allowBlank="1" showInputMessage="1" showErrorMessage="1" prompt="Ngày chi được tính tự động trong ô bên phải" sqref="B5" xr:uid="{00000000-0002-0000-0000-000004000000}"/>
    <dataValidation allowBlank="1" showInputMessage="1" showErrorMessage="1" prompt="Ngày chi được tính tự động trong ô này" sqref="C5" xr:uid="{00000000-0002-0000-0000-000005000000}"/>
    <dataValidation allowBlank="1" showInputMessage="1" showErrorMessage="1" prompt="Chênh lệch được tính tự động trong ô bên phải" sqref="B6" xr:uid="{00000000-0002-0000-0000-000006000000}"/>
    <dataValidation allowBlank="1" showInputMessage="1" showErrorMessage="1" prompt="Chênh lệch được tính tự động trong ô này" sqref="C6" xr:uid="{00000000-0002-0000-0000-000007000000}"/>
    <dataValidation allowBlank="1" showInputMessage="1" showErrorMessage="1" prompt="Slicers để lọc dữ liệu bảng theo Người được tặng, Trạng thái đóng gói, Trạng thái chuyển phát, Đã mua và Danh mục quà tặng đều nằm trong các ô D8 đến F14" sqref="B8" xr:uid="{00000000-0002-0000-0000-000008000000}"/>
    <dataValidation allowBlank="1" showInputMessage="1" showErrorMessage="1" prompt="Tiêu đề của trang tính này nằm trong ô này. Phân bổ chi phí, Ngày chi và Chênh lệch đều được tính tự động trong các ô C4 đến C6. Biểu đồ nằm ở ô D3 và Mẹo nằm ở ô B7" sqref="B1:C2" xr:uid="{00000000-0002-0000-0000-000009000000}"/>
    <dataValidation allowBlank="1" showInputMessage="1" showErrorMessage="1" prompt="Liên kết dẫn hướng tới Mục nhập danh sách nằm trong ô này" sqref="F1" xr:uid="{00000000-0002-0000-0000-00000A000000}"/>
    <dataValidation allowBlank="1" showInputMessage="1" showErrorMessage="1" prompt="Liên kết dẫn hướng tới Thông tin danh sách nằm trong ô này" sqref="F2" xr:uid="{00000000-0002-0000-0000-00000B000000}"/>
  </dataValidations>
  <hyperlinks>
    <hyperlink ref="F1" location="'Mục nhập danh sách'!A1" tooltip="Chọn để dẫn hướng tới trang tính Mục nhập danh sách" display="TỚI MỤC NHẬP DANH SÁCH &gt;" xr:uid="{00000000-0004-0000-0000-000000000000}"/>
    <hyperlink ref="F2" location="'Thông tin danh sách'!A1" tooltip="Chọn để dẫn hướng tới trang tính Thông tin danh sách" display="TỚI THÔNG TIN DANH SÁCH &gt;" xr:uid="{00000000-0004-0000-0000-000001000000}"/>
  </hyperlinks>
  <printOptions horizontalCentered="1"/>
  <pageMargins left="0.25" right="0.25" top="0.75" bottom="0.75" header="0.3" footer="0.3"/>
  <pageSetup paperSize="9" scale="73"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25"/>
  <cols>
    <col min="1" max="1" width="3.42578125" customWidth="1"/>
    <col min="2" max="2" width="23.28515625" customWidth="1"/>
    <col min="3" max="3" width="32.140625" customWidth="1"/>
    <col min="4" max="4" width="27.28515625" customWidth="1"/>
    <col min="5" max="5" width="17.140625" customWidth="1"/>
    <col min="6" max="6" width="19.5703125" customWidth="1"/>
    <col min="7" max="7" width="26.42578125" customWidth="1"/>
    <col min="8" max="8" width="42.140625" customWidth="1"/>
  </cols>
  <sheetData>
    <row r="1" spans="2:8" ht="39.950000000000003" customHeight="1" x14ac:dyDescent="0.2">
      <c r="B1" s="40" t="s">
        <v>37</v>
      </c>
      <c r="C1" s="40"/>
      <c r="D1" s="41" t="s">
        <v>1</v>
      </c>
      <c r="E1" s="41"/>
      <c r="F1" s="41"/>
      <c r="G1" s="41"/>
      <c r="H1" s="17" t="s">
        <v>3</v>
      </c>
    </row>
    <row r="2" spans="2:8" ht="39.950000000000003" customHeight="1" x14ac:dyDescent="0.25">
      <c r="B2" s="40"/>
      <c r="C2" s="40"/>
      <c r="D2" s="41"/>
      <c r="E2" s="41"/>
      <c r="F2" s="41"/>
      <c r="G2" s="41"/>
      <c r="H2" s="19" t="s">
        <v>38</v>
      </c>
    </row>
    <row r="3" spans="2:8" ht="30" customHeight="1" x14ac:dyDescent="0.25">
      <c r="B3" s="14" t="s">
        <v>39</v>
      </c>
      <c r="C3" s="14" t="s">
        <v>40</v>
      </c>
      <c r="D3" s="14" t="s">
        <v>41</v>
      </c>
      <c r="E3" s="14" t="s">
        <v>42</v>
      </c>
      <c r="F3" s="14" t="s">
        <v>43</v>
      </c>
      <c r="G3" s="14" t="s">
        <v>44</v>
      </c>
      <c r="H3" s="14" t="s">
        <v>45</v>
      </c>
    </row>
    <row r="4" spans="2:8" ht="30" customHeight="1" x14ac:dyDescent="0.25">
      <c r="B4" s="7" t="s">
        <v>15</v>
      </c>
      <c r="C4" s="7" t="s">
        <v>46</v>
      </c>
      <c r="D4" s="6" t="s">
        <v>17</v>
      </c>
      <c r="E4" s="21">
        <v>26</v>
      </c>
      <c r="F4" s="22" t="s">
        <v>16</v>
      </c>
      <c r="G4" s="5" t="s">
        <v>47</v>
      </c>
      <c r="H4" s="22" t="s">
        <v>48</v>
      </c>
    </row>
    <row r="5" spans="2:8" ht="30" customHeight="1" x14ac:dyDescent="0.25">
      <c r="B5" s="7" t="s">
        <v>23</v>
      </c>
      <c r="C5" s="7" t="s">
        <v>49</v>
      </c>
      <c r="D5" s="6" t="s">
        <v>24</v>
      </c>
      <c r="E5" s="21">
        <v>23</v>
      </c>
      <c r="F5" s="22" t="s">
        <v>16</v>
      </c>
      <c r="G5" s="5" t="s">
        <v>47</v>
      </c>
      <c r="H5" s="22" t="s">
        <v>48</v>
      </c>
    </row>
    <row r="6" spans="2:8" ht="30" customHeight="1" x14ac:dyDescent="0.25">
      <c r="B6" s="7" t="s">
        <v>15</v>
      </c>
      <c r="C6" s="7" t="s">
        <v>49</v>
      </c>
      <c r="D6" s="6" t="s">
        <v>18</v>
      </c>
      <c r="E6" s="21">
        <v>16</v>
      </c>
      <c r="F6" s="22" t="s">
        <v>16</v>
      </c>
      <c r="G6" s="5" t="s">
        <v>47</v>
      </c>
      <c r="H6" s="22" t="s">
        <v>50</v>
      </c>
    </row>
    <row r="7" spans="2:8" ht="30" customHeight="1" x14ac:dyDescent="0.25">
      <c r="B7" s="7" t="s">
        <v>26</v>
      </c>
      <c r="C7" s="7" t="s">
        <v>49</v>
      </c>
      <c r="D7" s="6" t="s">
        <v>27</v>
      </c>
      <c r="E7" s="21">
        <v>14</v>
      </c>
      <c r="F7" s="22" t="s">
        <v>16</v>
      </c>
      <c r="G7" s="5" t="s">
        <v>51</v>
      </c>
      <c r="H7" s="22" t="s">
        <v>50</v>
      </c>
    </row>
    <row r="8" spans="2:8" ht="30" customHeight="1" x14ac:dyDescent="0.25">
      <c r="B8" s="7" t="s">
        <v>29</v>
      </c>
      <c r="C8" s="7" t="s">
        <v>49</v>
      </c>
      <c r="D8" s="6" t="s">
        <v>30</v>
      </c>
      <c r="E8" s="21">
        <v>49</v>
      </c>
      <c r="F8" s="22" t="s">
        <v>16</v>
      </c>
      <c r="G8" s="5" t="s">
        <v>51</v>
      </c>
      <c r="H8" s="22" t="s">
        <v>50</v>
      </c>
    </row>
    <row r="9" spans="2:8" ht="30" customHeight="1" x14ac:dyDescent="0.25">
      <c r="B9" s="7" t="s">
        <v>29</v>
      </c>
      <c r="C9" s="7" t="s">
        <v>49</v>
      </c>
      <c r="D9" s="6" t="s">
        <v>31</v>
      </c>
      <c r="E9" s="21">
        <v>37</v>
      </c>
      <c r="F9" s="22" t="s">
        <v>19</v>
      </c>
      <c r="G9" s="5" t="s">
        <v>51</v>
      </c>
      <c r="H9" s="22" t="s">
        <v>50</v>
      </c>
    </row>
    <row r="10" spans="2:8" ht="30" customHeight="1" x14ac:dyDescent="0.25">
      <c r="B10" s="7" t="s">
        <v>33</v>
      </c>
      <c r="C10" s="7" t="s">
        <v>49</v>
      </c>
      <c r="D10" s="6" t="s">
        <v>34</v>
      </c>
      <c r="E10" s="21">
        <v>39</v>
      </c>
      <c r="F10" s="22" t="s">
        <v>16</v>
      </c>
      <c r="G10" s="5" t="s">
        <v>51</v>
      </c>
      <c r="H10" s="22" t="s">
        <v>50</v>
      </c>
    </row>
    <row r="11" spans="2:8" ht="30" customHeight="1" x14ac:dyDescent="0.25">
      <c r="B11" s="7" t="s">
        <v>23</v>
      </c>
      <c r="C11" s="7" t="s">
        <v>49</v>
      </c>
      <c r="D11" s="6" t="s">
        <v>25</v>
      </c>
      <c r="E11" s="21">
        <v>36</v>
      </c>
      <c r="F11" s="22" t="s">
        <v>16</v>
      </c>
      <c r="G11" s="5" t="s">
        <v>47</v>
      </c>
      <c r="H11" s="22" t="s">
        <v>50</v>
      </c>
    </row>
    <row r="12" spans="2:8" ht="30" customHeight="1" x14ac:dyDescent="0.25">
      <c r="B12" s="7" t="s">
        <v>15</v>
      </c>
      <c r="C12" s="7" t="s">
        <v>49</v>
      </c>
      <c r="D12" s="6" t="s">
        <v>22</v>
      </c>
      <c r="E12" s="21">
        <v>29</v>
      </c>
      <c r="F12" s="22" t="s">
        <v>19</v>
      </c>
      <c r="G12" s="5"/>
      <c r="H12" s="22"/>
    </row>
    <row r="13" spans="2:8" ht="30" customHeight="1" x14ac:dyDescent="0.25">
      <c r="B13" s="7" t="s">
        <v>26</v>
      </c>
      <c r="C13" s="7" t="s">
        <v>49</v>
      </c>
      <c r="D13" s="6" t="s">
        <v>28</v>
      </c>
      <c r="E13" s="21">
        <v>30</v>
      </c>
      <c r="F13" s="22" t="s">
        <v>16</v>
      </c>
      <c r="G13" s="5" t="s">
        <v>47</v>
      </c>
      <c r="H13" s="22"/>
    </row>
    <row r="14" spans="2:8" ht="30" customHeight="1" x14ac:dyDescent="0.25">
      <c r="B14" s="7" t="s">
        <v>29</v>
      </c>
      <c r="C14" s="7" t="s">
        <v>49</v>
      </c>
      <c r="D14" s="6" t="s">
        <v>32</v>
      </c>
      <c r="E14" s="21">
        <v>32</v>
      </c>
      <c r="F14" s="22" t="s">
        <v>19</v>
      </c>
      <c r="G14" s="5"/>
      <c r="H14" s="22"/>
    </row>
    <row r="15" spans="2:8" ht="30" customHeight="1" x14ac:dyDescent="0.25">
      <c r="B15" s="7" t="s">
        <v>35</v>
      </c>
      <c r="C15" s="7" t="s">
        <v>49</v>
      </c>
      <c r="D15" s="6" t="s">
        <v>24</v>
      </c>
      <c r="E15" s="21">
        <v>46</v>
      </c>
      <c r="F15" s="22" t="s">
        <v>19</v>
      </c>
      <c r="G15" s="5"/>
      <c r="H15" s="22"/>
    </row>
  </sheetData>
  <dataConsolidate/>
  <mergeCells count="2">
    <mergeCell ref="B1:C2"/>
    <mergeCell ref="D1:G2"/>
  </mergeCells>
  <dataValidations count="17">
    <dataValidation type="list" allowBlank="1" showInputMessage="1" sqref="B16:B1048576" xr:uid="{00000000-0002-0000-0100-000000000000}">
      <formula1>Danh_sách_người</formula1>
    </dataValidation>
    <dataValidation allowBlank="1" showInputMessage="1" showErrorMessage="1" prompt="Tạo Danh sách mua sắm trong trang tính này. Nhập chi tiết mua sắm vào bảng Dữ liệu quà tặng. Chọn ô H1 để dẫn hướng tới trang tính Thông tin danh sách &amp; H2 để dẫn hướng tới trang tính Ngân sách ngày lễ" sqref="A1" xr:uid="{00000000-0002-0000-0100-000001000000}"/>
    <dataValidation allowBlank="1" showInputMessage="1" showErrorMessage="1" prompt="Chọn tên Người được tặng vào cột này, bên dưới đầu đề này. Nhấn ALT+MŨI TÊN XUỐNG để xem các tùy chọn, rồi MŨI TÊN XUỐNG &amp; ENTER để chọn. Sử dụng bộ lọc đầu đề để tìm mục nhập cụ thể" sqref="B3" xr:uid="{00000000-0002-0000-0100-000002000000}"/>
    <dataValidation allowBlank="1" showInputMessage="1" showErrorMessage="1" prompt="Chọn Danh mục quà tặng vào cột này, bên dưới đầu đề này. Nhấn ALT+MŨI TÊN XUỐNG để xem các tùy chọn, rồi nhấn MŨI TÊN XUỐNG và ENTER để chọn" sqref="C3" xr:uid="{00000000-0002-0000-0100-000003000000}"/>
    <dataValidation allowBlank="1" showInputMessage="1" showErrorMessage="1" prompt="Nhập Mục quà tặng vào cột này, bên dưới đầu đề này" sqref="D3" xr:uid="{00000000-0002-0000-0100-000004000000}"/>
    <dataValidation allowBlank="1" showInputMessage="1" showErrorMessage="1" prompt="Nhập Chi phí vào cột này, bên dưới đầu đề này" sqref="E3" xr:uid="{00000000-0002-0000-0100-000005000000}"/>
    <dataValidation allowBlank="1" showInputMessage="1" showErrorMessage="1" prompt="Chọn Đã mua hoặc Chưa mua để biểu thị trạng thái mua quà tặng trong cột này, bên dưới đầu đề này. Nhấn ALT+MŨI TÊN XUỐNG để xem các tùy chọn, rồi nhấn MŨI TÊN XUỐNG và ENTER để chọn" sqref="F3" xr:uid="{00000000-0002-0000-0100-000006000000}"/>
    <dataValidation allowBlank="1" showInputMessage="1" showErrorMessage="1" prompt="Chọn Trạng thái chuyển phát vào cột này, bên dưới đầu đề này. Nhấn ALT+MŨI TÊN XUỐNG để xem các tùy chọn, rồi nhấn MŨI TÊN XUỐNG và ENTER để chọn" sqref="G3" xr:uid="{00000000-0002-0000-0100-000007000000}"/>
    <dataValidation allowBlank="1" showInputMessage="1" showErrorMessage="1" prompt="Chọn Trạng thái đóng gói vào cột này, bên dưới đầu đề này. Nhấn ALT+MŨI TÊN XUỐNG để xem các tùy chọn, rồi nhấn MŨI TÊN XUỐNG và ENTER để chọn" sqref="H3" xr:uid="{00000000-0002-0000-0100-000008000000}"/>
    <dataValidation allowBlank="1" showInputMessage="1" showErrorMessage="1" prompt="Tiêu đề của trang tính này nằm trong ô này" sqref="B1" xr:uid="{00000000-0002-0000-0100-000009000000}"/>
    <dataValidation allowBlank="1" showInputMessage="1" showErrorMessage="1" prompt="Liên kết dẫn hướng tới Ngân sách ngày lễ nằm trong ô này" sqref="H2" xr:uid="{00000000-0002-0000-0100-00000A000000}"/>
    <dataValidation type="list" errorStyle="warning" allowBlank="1" showInputMessage="1" showErrorMessage="1" error="Chọn tên từ danh sách. Chọn HỦY BỎ, nhấn ALT+MŨI TÊN XUỐNG để xem các tùy chọn, rồi nhấn MŨI TÊN XUỐNG và ENTER để chọn" sqref="B4:B15" xr:uid="{00000000-0002-0000-0100-00000B000000}">
      <formula1>Danh_sách_người</formula1>
    </dataValidation>
    <dataValidation allowBlank="1" showInputMessage="1" showErrorMessage="1" prompt="Liên kết dẫn hướng tới Thông tin danh sách nằm trong ô này" sqref="H1" xr:uid="{00000000-0002-0000-0100-00000C000000}"/>
    <dataValidation type="list" errorStyle="warning" allowBlank="1" showInputMessage="1" showErrorMessage="1" error="Chọn Danh mục quà tặng từ danh sách. Chọn HỦY BỎ, nhấn ALT+MŨI TÊN XUỐNG để xem các tùy chọn, rồi nhấn MŨI TÊN XUỐNG và ENTER để chọn" sqref="C4:C15" xr:uid="{00000000-0002-0000-0100-00000D000000}">
      <formula1>Danh_sách_danh_mục_quà_tặng</formula1>
    </dataValidation>
    <dataValidation type="list" errorStyle="warning" allowBlank="1" showInputMessage="1" showErrorMessage="1" error="Chọn trạng thái từ danh sách. Chọn HỦY BỎ, nhấn ALT+MŨI TÊN XUỐNG để xem các tùy chọn, rồi nhấn MŨI TÊN XUỐNG và ENTER để chọn" sqref="F4:F15" xr:uid="{00000000-0002-0000-0100-00000E000000}">
      <formula1>"Đã mua, Chưa mua"</formula1>
    </dataValidation>
    <dataValidation type="list" errorStyle="warning" allowBlank="1" showInputMessage="1" showErrorMessage="1" error="Chọn Trạng thái chuyển phát từ danh sách. Chọn HỦY BỎ, nhấn ALT+MŨI TÊN XUỐNG để xem các tùy chọn, rồi nhấn MŨI TÊN XUỐNG và ENTER để chọn" sqref="G4:G15" xr:uid="{00000000-0002-0000-0100-00000F000000}">
      <formula1>"Đã đến, Đang vận chuyển, Đã hủy bỏ"</formula1>
    </dataValidation>
    <dataValidation type="list" errorStyle="warning" allowBlank="1" showInputMessage="1" showErrorMessage="1" error="Chọn Trạng thái đóng gói từ danh sách. Chọn HỦY BỎ, nhấn ALT+MŨI TÊN XUỐNG để xem các tùy chọn, rồi nhấn MŨI TÊN XUỐNG và ENTER để chọn" sqref="H4:H15" xr:uid="{00000000-0002-0000-0100-000010000000}">
      <formula1>"Đã đóng gói, Chưa đóng gói"</formula1>
    </dataValidation>
  </dataValidations>
  <hyperlinks>
    <hyperlink ref="H2" location="'Ngân sách ngày lễ'!A1" tooltip="Chọn để dẫn hướng tới trang tính Ngân sách ngày lễ" display="&lt; TỚI NGÂN SÁCH NGÀY LỄ" xr:uid="{00000000-0004-0000-0100-000000000000}"/>
    <hyperlink ref="H1" location="'Thông tin danh sách'!A1" tooltip="Chọn để dẫn hướng tới trang tính Thông tin danh sách" display="TỚI THÔNG TIN DANH SÁCH &gt;" xr:uid="{00000000-0004-0000-0100-000001000000}"/>
  </hyperlinks>
  <printOptions horizontalCentered="1"/>
  <pageMargins left="0.25" right="0.25" top="0.75" bottom="0.75" header="0.3" footer="0.3"/>
  <pageSetup paperSize="9" scale="55"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25"/>
  <cols>
    <col min="1" max="1" width="3.42578125" customWidth="1"/>
    <col min="2" max="2" width="58" customWidth="1"/>
    <col min="3" max="3" width="2.7109375" customWidth="1"/>
    <col min="4" max="4" width="37" customWidth="1"/>
    <col min="5" max="5" width="42.140625" customWidth="1"/>
  </cols>
  <sheetData>
    <row r="1" spans="2:5" ht="39.950000000000003" customHeight="1" x14ac:dyDescent="0.2">
      <c r="B1" s="40" t="s">
        <v>52</v>
      </c>
      <c r="C1" s="42" t="s">
        <v>1</v>
      </c>
      <c r="D1" s="42"/>
      <c r="E1" s="17" t="s">
        <v>53</v>
      </c>
    </row>
    <row r="2" spans="2:5" ht="39.950000000000003" customHeight="1" x14ac:dyDescent="0.25">
      <c r="B2" s="40"/>
      <c r="C2" s="42"/>
      <c r="D2" s="42"/>
      <c r="E2" s="19" t="s">
        <v>38</v>
      </c>
    </row>
    <row r="3" spans="2:5" s="2" customFormat="1" ht="30" customHeight="1" x14ac:dyDescent="0.25">
      <c r="B3" s="15" t="s">
        <v>54</v>
      </c>
      <c r="C3" s="4"/>
      <c r="D3" s="15" t="s">
        <v>40</v>
      </c>
    </row>
    <row r="4" spans="2:5" ht="30" customHeight="1" x14ac:dyDescent="0.25">
      <c r="B4" s="15" t="s">
        <v>33</v>
      </c>
      <c r="D4" s="15" t="s">
        <v>55</v>
      </c>
    </row>
    <row r="5" spans="2:5" ht="30" customHeight="1" x14ac:dyDescent="0.25">
      <c r="B5" s="15" t="s">
        <v>23</v>
      </c>
      <c r="D5" s="15" t="s">
        <v>49</v>
      </c>
    </row>
    <row r="6" spans="2:5" ht="30" customHeight="1" x14ac:dyDescent="0.25">
      <c r="B6" s="15" t="s">
        <v>15</v>
      </c>
      <c r="D6" s="15" t="s">
        <v>56</v>
      </c>
    </row>
    <row r="7" spans="2:5" ht="30" customHeight="1" x14ac:dyDescent="0.25">
      <c r="B7" s="15" t="s">
        <v>26</v>
      </c>
      <c r="D7" s="15" t="s">
        <v>46</v>
      </c>
    </row>
    <row r="8" spans="2:5" ht="30" customHeight="1" x14ac:dyDescent="0.25">
      <c r="B8" s="15" t="s">
        <v>29</v>
      </c>
      <c r="D8" s="15" t="s">
        <v>57</v>
      </c>
    </row>
    <row r="9" spans="2:5" ht="30" customHeight="1" x14ac:dyDescent="0.25">
      <c r="B9" s="15" t="s">
        <v>35</v>
      </c>
    </row>
    <row r="10" spans="2:5" ht="30" customHeight="1" x14ac:dyDescent="0.25">
      <c r="B10" s="15"/>
    </row>
  </sheetData>
  <mergeCells count="2">
    <mergeCell ref="B1:B2"/>
    <mergeCell ref="C1:D2"/>
  </mergeCells>
  <dataValidations count="6">
    <dataValidation allowBlank="1" showInputMessage="1" showErrorMessage="1" prompt="Tạo Thông tinh danh sách trong trang tính này. Nhập chi tiết vào các bảng Người &amp; Danh mục quà tặng. Chọn ô E1 để dẫn hướng tới trang tính Mục nhập danh sách &amp; E2 để dẫn hướng tới trang tính Ngân sách ngày lễ" sqref="A1" xr:uid="{00000000-0002-0000-0200-000000000000}"/>
    <dataValidation allowBlank="1" showInputMessage="1" showErrorMessage="1" prompt="Tiêu đề của trang tính này nằm trong ô này" sqref="B1" xr:uid="{00000000-0002-0000-0200-000001000000}"/>
    <dataValidation allowBlank="1" showInputMessage="1" showErrorMessage="1" prompt="Thêm hoặc sửa đổi tên Người trong cột này, bên dưới đầu đề này để cập nhật danh sách thả xuống Người được tặng ở trang tính Mục nhập danh sách. Bảng Danh mục quà tặng nằm trong ô bên phải" sqref="B3" xr:uid="{00000000-0002-0000-0200-000002000000}"/>
    <dataValidation allowBlank="1" showInputMessage="1" showErrorMessage="1" prompt="Thêm hoặc sửa đổi Danh mục quà tặng trong cột này, bên dưới đầu đề này để cập nhật danh sách thả xuống Danh mục ở trang tính Mục nhập danh sách" sqref="D3" xr:uid="{00000000-0002-0000-0200-000003000000}"/>
    <dataValidation allowBlank="1" showInputMessage="1" showErrorMessage="1" prompt="Liên kết dẫn hướng tới Mục nhập danh sách nằm trong ô này" sqref="E1" xr:uid="{00000000-0002-0000-0200-000004000000}"/>
    <dataValidation allowBlank="1" showInputMessage="1" showErrorMessage="1" prompt="Liên kết dẫn hướng tới Ngân sách ngày lễ nằm trong ô này" sqref="E2" xr:uid="{00000000-0002-0000-0200-000005000000}"/>
  </dataValidations>
  <hyperlinks>
    <hyperlink ref="E1" location="'Mục nhập danh sách'!A1" tooltip="Chọn để dẫn hướng tới trang tính Mục nhập danh sách" display="&lt; TỚI MỤC NHẬP DANH SÁCH" xr:uid="{00000000-0004-0000-0200-000000000000}"/>
    <hyperlink ref="E2" location="'Ngân sách ngày lễ'!A1" tooltip="Chọn để dẫn hướng tới trang tính Ngân sách ngày lễ" display="&lt; TỚI NGÂN SÁCH NGÀY LỄ" xr:uid="{00000000-0004-0000-0200-000001000000}"/>
  </hyperlinks>
  <printOptions horizontalCentered="1"/>
  <pageMargins left="0.25" right="0.25" top="0.75" bottom="0.75" header="0.3" footer="0.3"/>
  <pageSetup paperSize="9" scale="80"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Ngân sách ngày lễ</vt:lpstr>
      <vt:lpstr>Mục nhập danh sách</vt:lpstr>
      <vt:lpstr>Thông tin danh sách</vt:lpstr>
      <vt:lpstr>Danh_sách_danh_mục_quà_tặng</vt:lpstr>
      <vt:lpstr>Danh_sách_người</vt:lpstr>
      <vt:lpstr>'Mục nhập danh sách'!Print_Titles</vt:lpstr>
      <vt:lpstr>'Thông tin danh sách'!Print_Titles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Zakia Lu</cp:lastModifiedBy>
  <cp:revision/>
  <dcterms:created xsi:type="dcterms:W3CDTF">2018-02-13T06:39:11Z</dcterms:created>
  <dcterms:modified xsi:type="dcterms:W3CDTF">2018-05-16T08:07:57Z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