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0"/>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vi-vn\"/>
    </mc:Choice>
  </mc:AlternateContent>
  <xr:revisionPtr revIDLastSave="4" documentId="13_ncr:1_{90333015-0C60-4AD5-B4B7-02238AFC0652}" xr6:coauthVersionLast="43" xr6:coauthVersionMax="43" xr10:uidLastSave="{7E2A16EF-1B86-4815-B033-BEAC48B834B0}"/>
  <bookViews>
    <workbookView xWindow="-120" yWindow="-120" windowWidth="28920" windowHeight="14415" xr2:uid="{00000000-000D-0000-FFFF-FFFF00000000}"/>
  </bookViews>
  <sheets>
    <sheet name="Báo cáo chi phí" sheetId="1" r:id="rId1"/>
  </sheets>
  <definedNames>
    <definedName name="BeginDate">'Báo cáo chi phí'!$D$4</definedName>
    <definedName name="Giá_tính_theo_quãng_đường">'Báo cáo chi phí'!$H$3</definedName>
    <definedName name="Ngày_Kết_thúc">'Báo cáo chi phí'!$D$5</definedName>
    <definedName name="_xlnm.Print_Titles" localSheetId="0">'Báo cáo chi phí'!$8:$8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c r="I11" i="1"/>
  <c r="I12" i="1"/>
  <c r="I13" i="1"/>
  <c r="I14" i="1"/>
  <c r="I15" i="1"/>
  <c r="K15" i="1" l="1"/>
  <c r="K12" i="1"/>
  <c r="K10" i="1"/>
  <c r="K11" i="1"/>
  <c r="K13" i="1"/>
  <c r="K9" i="1"/>
  <c r="K14" i="1"/>
  <c r="K6" i="1"/>
  <c r="J6" i="1"/>
  <c r="J4" i="1"/>
  <c r="K4" i="1" l="1"/>
  <c r="K2" i="1" l="1"/>
</calcChain>
</file>

<file path=xl/sharedStrings.xml><?xml version="1.0" encoding="utf-8"?>
<sst xmlns="http://schemas.openxmlformats.org/spreadsheetml/2006/main" count="59" uniqueCount="40">
  <si>
    <t>Báo cáo chi phí</t>
  </si>
  <si>
    <t>Tên:</t>
  </si>
  <si>
    <t>Phòng:</t>
  </si>
  <si>
    <t>Vị trí:</t>
  </si>
  <si>
    <t>Người quản lý:</t>
  </si>
  <si>
    <t>Ngày</t>
  </si>
  <si>
    <t>Tên</t>
  </si>
  <si>
    <t>Bán hàng</t>
  </si>
  <si>
    <t>Giám đốc điều hành</t>
  </si>
  <si>
    <t>Tài khoản</t>
  </si>
  <si>
    <t>Bán hàng &amp; Tiếp thị</t>
  </si>
  <si>
    <t>Tên công ty</t>
  </si>
  <si>
    <t>Địa chỉ</t>
  </si>
  <si>
    <t>Mục đích:</t>
  </si>
  <si>
    <t>Ngày Bắt đầu:</t>
  </si>
  <si>
    <t>Ngày Kết thúc:</t>
  </si>
  <si>
    <t>Người Phê duyệt:</t>
  </si>
  <si>
    <t>Mô tả</t>
  </si>
  <si>
    <t>Lái xe đến sân bay/chuyến bay</t>
  </si>
  <si>
    <t>Khách sạn (2 đêm)</t>
  </si>
  <si>
    <t>Phí Thường lệ</t>
  </si>
  <si>
    <t>Ăn uống</t>
  </si>
  <si>
    <t>Ăn uống &amp; Taxi</t>
  </si>
  <si>
    <t>Di chuyển từ sân bay</t>
  </si>
  <si>
    <t>Hội thảo bán hàng hàng năm</t>
  </si>
  <si>
    <t>Khách sạn</t>
  </si>
  <si>
    <t>Di chuyển</t>
  </si>
  <si>
    <t>Giá tính theo Quãng đường:</t>
  </si>
  <si>
    <t>Giá Bữa ăn:</t>
  </si>
  <si>
    <t>Giá Khách sạn:</t>
  </si>
  <si>
    <t>Bắt đầu</t>
  </si>
  <si>
    <t>TỔNG BÁO CÁO CHI PHÍ</t>
  </si>
  <si>
    <t>Kết thúc</t>
  </si>
  <si>
    <t>Quãng đường</t>
  </si>
  <si>
    <t>KHÁCH SẠN</t>
  </si>
  <si>
    <t>ĂN UỐNG</t>
  </si>
  <si>
    <t>Khác</t>
  </si>
  <si>
    <t>DI CHUYỂN/QUÃNG ĐƯỜNG</t>
  </si>
  <si>
    <t>KHÁC</t>
  </si>
  <si>
    <t>Tổng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</si>
</sst>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0.00\ &quot;₫&quot;"/>
    <numFmt numFmtId="170" formatCode="#,##0.0_)&quot; dặm&quot;;\(#,##0.0\)&quot; dặm&quot;"/>
    <numFmt numFmtId="172" formatCode="#,##0.00\ &quot;₫&quot;&quot;/dặm&quot;"/>
    <numFmt numFmtId="173" formatCode="#,##0.00\ &quot;₫&quot;&quot;/ngày&quot;"/>
    <numFmt numFmtId="174" formatCode="#,##0.00\ &quot;₫&quot;&quot;/đêm&quot;"/>
  </numFmts>
  <fonts count="20" x14ac:knownFonts="1">
    <font>
      <sz val="11"/>
      <name val="Segoe UI"/>
      <family val="2"/>
      <scheme val="minor"/>
    </font>
    <font>
      <sz val="11"/>
      <color theme="1"/>
      <name val="Segoe UI"/>
      <family val="2"/>
      <scheme val="minor"/>
    </font>
    <font>
      <b/>
      <sz val="11"/>
      <color theme="0"/>
      <name val="Segoe UI"/>
      <family val="2"/>
      <scheme val="minor"/>
    </font>
    <font>
      <b/>
      <sz val="26"/>
      <color theme="0"/>
      <name val="Segoe UI"/>
      <family val="2"/>
      <scheme val="major"/>
    </font>
    <font>
      <b/>
      <sz val="14"/>
      <color theme="0"/>
      <name val="Segoe UI"/>
      <family val="2"/>
      <scheme val="major"/>
    </font>
    <font>
      <b/>
      <sz val="16"/>
      <color theme="0"/>
      <name val="Segoe UI"/>
      <family val="1"/>
      <scheme val="major"/>
    </font>
    <font>
      <sz val="11"/>
      <color theme="0"/>
      <name val="Segoe UI"/>
      <family val="2"/>
      <scheme val="minor"/>
    </font>
    <font>
      <sz val="11"/>
      <name val="Segoe UI"/>
      <family val="2"/>
      <scheme val="minor"/>
    </font>
    <font>
      <sz val="11"/>
      <color theme="4"/>
      <name val="Segoe UI"/>
      <family val="2"/>
      <scheme val="minor"/>
    </font>
    <font>
      <u/>
      <sz val="11"/>
      <color theme="4"/>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s>
  <fills count="3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right style="medium">
        <color theme="4" tint="0.79995117038483843"/>
      </right>
      <top/>
      <bottom/>
      <diagonal/>
    </border>
    <border>
      <left/>
      <right/>
      <top style="thick">
        <color theme="4" tint="0.7999816888943144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pplyNumberFormat="0" applyFill="0" applyBorder="0" applyAlignment="0">
      <alignment vertical="center"/>
    </xf>
    <xf numFmtId="0" fontId="3" fillId="4" borderId="1" applyNumberFormat="0" applyAlignment="0" applyProtection="0"/>
    <xf numFmtId="0" fontId="8" fillId="0" borderId="0" applyNumberFormat="0" applyFill="0" applyBorder="0" applyAlignment="0" applyProtection="0"/>
    <xf numFmtId="0" fontId="4" fillId="4" borderId="1" applyNumberFormat="0" applyProtection="0">
      <alignment horizontal="left" vertical="center" indent="1"/>
    </xf>
    <xf numFmtId="0" fontId="5" fillId="4" borderId="0" applyBorder="0" applyProtection="0">
      <alignment horizontal="right" vertical="center" indent="1"/>
    </xf>
    <xf numFmtId="0" fontId="2" fillId="4" borderId="0" applyBorder="0" applyProtection="0"/>
    <xf numFmtId="167" fontId="4" fillId="0" borderId="4" applyFill="0" applyProtection="0">
      <alignment horizontal="right" vertical="center" indent="1"/>
    </xf>
    <xf numFmtId="0" fontId="9" fillId="0" borderId="0" applyNumberFormat="0" applyFill="0" applyBorder="0" applyAlignment="0" applyProtection="0">
      <alignment vertical="center"/>
    </xf>
    <xf numFmtId="0" fontId="6" fillId="4" borderId="0" applyNumberFormat="0">
      <alignment horizontal="right" vertical="center" indent="1"/>
    </xf>
    <xf numFmtId="0" fontId="6" fillId="4" borderId="0" applyNumberFormat="0">
      <alignment horizontal="left" vertical="center" indent="1"/>
    </xf>
    <xf numFmtId="0" fontId="1" fillId="0" borderId="0" applyFill="0" applyBorder="0">
      <alignment horizontal="left" vertical="center" wrapText="1" indent="1"/>
    </xf>
    <xf numFmtId="167" fontId="1" fillId="0" borderId="0" applyFill="0" applyBorder="0">
      <alignment horizontal="right" vertical="center" indent="1"/>
    </xf>
    <xf numFmtId="14" fontId="1" fillId="0" borderId="0" applyFont="0" applyFill="0" applyBorder="0">
      <alignment horizontal="left" vertical="center" indent="1"/>
    </xf>
    <xf numFmtId="170" fontId="1" fillId="0" borderId="0">
      <alignment horizontal="right" vertical="center" indent="1"/>
    </xf>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7" applyNumberFormat="0" applyAlignment="0" applyProtection="0"/>
    <xf numFmtId="0" fontId="14" fillId="11" borderId="8" applyNumberFormat="0" applyAlignment="0" applyProtection="0"/>
    <xf numFmtId="0" fontId="15" fillId="11" borderId="7" applyNumberFormat="0" applyAlignment="0" applyProtection="0"/>
    <xf numFmtId="0" fontId="16" fillId="0" borderId="9" applyNumberFormat="0" applyFill="0" applyAlignment="0" applyProtection="0"/>
    <xf numFmtId="0" fontId="2" fillId="12" borderId="10" applyNumberFormat="0" applyAlignment="0" applyProtection="0"/>
    <xf numFmtId="0" fontId="17" fillId="0" borderId="0" applyNumberFormat="0" applyFill="0" applyBorder="0" applyAlignment="0" applyProtection="0"/>
    <xf numFmtId="0" fontId="7" fillId="13"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2">
    <xf numFmtId="0" fontId="0" fillId="0" borderId="0" xfId="0">
      <alignment vertical="center"/>
    </xf>
    <xf numFmtId="167" fontId="4" fillId="5" borderId="4" xfId="6" applyFill="1">
      <alignment horizontal="right" vertical="center" indent="1"/>
    </xf>
    <xf numFmtId="167" fontId="4" fillId="6" borderId="4" xfId="6" applyFill="1">
      <alignment horizontal="right" vertical="center" indent="1"/>
    </xf>
    <xf numFmtId="167" fontId="4" fillId="3" borderId="4" xfId="6" applyFill="1">
      <alignment horizontal="right" vertical="center" indent="1"/>
    </xf>
    <xf numFmtId="167" fontId="4" fillId="4" borderId="4" xfId="6" applyFill="1">
      <alignment horizontal="right" vertical="center" indent="1"/>
    </xf>
    <xf numFmtId="167" fontId="4" fillId="2" borderId="4" xfId="6" applyFill="1">
      <alignment horizontal="right" vertical="center" indent="1"/>
    </xf>
    <xf numFmtId="0" fontId="0" fillId="4" borderId="0" xfId="0" applyFill="1">
      <alignment vertical="center"/>
    </xf>
    <xf numFmtId="0" fontId="6" fillId="4" borderId="0" xfId="8">
      <alignment horizontal="right" vertical="center" indent="1"/>
    </xf>
    <xf numFmtId="0" fontId="6" fillId="4" borderId="0" xfId="9">
      <alignment horizontal="left" vertical="center" indent="1"/>
    </xf>
    <xf numFmtId="0" fontId="2" fillId="4" borderId="0" xfId="5" applyNumberFormat="1"/>
    <xf numFmtId="0" fontId="2" fillId="4" borderId="2" xfId="5" applyNumberFormat="1" applyBorder="1"/>
    <xf numFmtId="0" fontId="2" fillId="4" borderId="3" xfId="5" applyNumberFormat="1" applyBorder="1"/>
    <xf numFmtId="0" fontId="0" fillId="4" borderId="5" xfId="0" applyFill="1" applyBorder="1">
      <alignment vertical="center"/>
    </xf>
    <xf numFmtId="0" fontId="0" fillId="0" borderId="0" xfId="0" applyAlignment="1">
      <alignment horizontal="left" vertical="center" indent="1"/>
    </xf>
    <xf numFmtId="0" fontId="0" fillId="0" borderId="0" xfId="0" applyAlignment="1">
      <alignment horizontal="left" vertical="center" wrapText="1" indent="1"/>
    </xf>
    <xf numFmtId="0" fontId="0" fillId="0" borderId="0" xfId="0" applyAlignment="1">
      <alignment horizontal="right" vertical="center" indent="1"/>
    </xf>
    <xf numFmtId="167" fontId="1" fillId="0" borderId="0" xfId="11">
      <alignment horizontal="right" vertical="center" indent="1"/>
    </xf>
    <xf numFmtId="14" fontId="0" fillId="4" borderId="0" xfId="12" applyFont="1" applyFill="1">
      <alignment horizontal="left" vertical="center" indent="1"/>
    </xf>
    <xf numFmtId="0" fontId="6" fillId="4" borderId="0" xfId="9">
      <alignment horizontal="left" vertical="center" indent="1"/>
    </xf>
    <xf numFmtId="0" fontId="3" fillId="4" borderId="1" xfId="1" applyAlignment="1">
      <alignment horizontal="left" vertical="center" indent="1"/>
    </xf>
    <xf numFmtId="0" fontId="5" fillId="4" borderId="0" xfId="4" applyNumberFormat="1" applyAlignment="1">
      <alignment horizontal="right" vertical="center"/>
    </xf>
    <xf numFmtId="0" fontId="5" fillId="4" borderId="5" xfId="4" applyNumberFormat="1" applyBorder="1" applyAlignment="1">
      <alignment horizontal="right" vertical="center"/>
    </xf>
    <xf numFmtId="0" fontId="4" fillId="4" borderId="1" xfId="3" applyAlignment="1">
      <alignment horizontal="left" vertical="top"/>
    </xf>
    <xf numFmtId="0" fontId="6" fillId="4" borderId="6" xfId="9" applyBorder="1">
      <alignment horizontal="left" vertical="center" indent="1"/>
    </xf>
    <xf numFmtId="0" fontId="4" fillId="4" borderId="0" xfId="3" applyBorder="1" applyAlignment="1">
      <alignment horizontal="left" vertical="center"/>
    </xf>
    <xf numFmtId="14" fontId="1" fillId="0" borderId="0" xfId="12">
      <alignment horizontal="left" vertical="center" indent="1"/>
    </xf>
    <xf numFmtId="0" fontId="1" fillId="0" borderId="0" xfId="10">
      <alignment horizontal="left" vertical="center" wrapText="1" indent="1"/>
    </xf>
    <xf numFmtId="170" fontId="1" fillId="0" borderId="0" xfId="13">
      <alignment horizontal="right" vertical="center" indent="1"/>
    </xf>
    <xf numFmtId="172" fontId="6" fillId="4" borderId="0" xfId="9" applyNumberFormat="1">
      <alignment horizontal="left" vertical="center" indent="1"/>
    </xf>
    <xf numFmtId="173" fontId="6" fillId="4" borderId="0" xfId="9" applyNumberFormat="1">
      <alignment horizontal="left" vertical="center" indent="1"/>
    </xf>
    <xf numFmtId="173" fontId="6" fillId="4" borderId="5" xfId="9" applyNumberFormat="1" applyBorder="1">
      <alignment horizontal="left" vertical="center" indent="1"/>
    </xf>
    <xf numFmtId="174" fontId="6" fillId="4" borderId="0" xfId="9" applyNumberFormat="1">
      <alignment horizontal="left" vertical="center" indent="1"/>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ình thường" xfId="0" builtinId="0" customBuiltin="1"/>
    <cellStyle name="Dấu phẩy" xfId="14" builtinId="3" customBuiltin="1"/>
    <cellStyle name="Dấu phẩy [0]" xfId="15" builtinId="6" customBuiltin="1"/>
    <cellStyle name="Đầu đề 1" xfId="3" builtinId="16" customBuiltin="1"/>
    <cellStyle name="Đầu đề 2" xfId="4" builtinId="17" customBuiltin="1"/>
    <cellStyle name="Đầu đề 3" xfId="5" builtinId="18" customBuiltin="1"/>
    <cellStyle name="Đầu đề 4" xfId="6" builtinId="19" customBuiltin="1"/>
    <cellStyle name="Đầu ra" xfId="23" builtinId="21" customBuiltin="1"/>
    <cellStyle name="Đầu vào" xfId="22" builtinId="20" customBuiltin="1"/>
    <cellStyle name="ExpenseDetail" xfId="9" xr:uid="{00000000-0005-0000-0000-000005000000}"/>
    <cellStyle name="ExpenseHeaderDetails" xfId="8" xr:uid="{00000000-0005-0000-0000-000006000000}"/>
    <cellStyle name="Ghi chú" xfId="28" builtinId="10" customBuiltin="1"/>
    <cellStyle name="Kiểm tra Ô" xfId="26" builtinId="23" customBuiltin="1"/>
    <cellStyle name="Ngày" xfId="12" xr:uid="{00000000-0005-0000-0000-000004000000}"/>
    <cellStyle name="Ô được Nối kết" xfId="25" builtinId="24" customBuiltin="1"/>
    <cellStyle name="Phần trăm" xfId="18" builtinId="5" customBuiltin="1"/>
    <cellStyle name="Siêu kết nối" xfId="2" builtinId="8" customBuiltin="1"/>
    <cellStyle name="Siêu kết nối đã Bấm vào" xfId="7" builtinId="9" customBuiltin="1"/>
    <cellStyle name="TableAmounts" xfId="11" xr:uid="{00000000-0005-0000-0000-00000F000000}"/>
    <cellStyle name="TableDetailsLeftAligned" xfId="10" xr:uid="{00000000-0005-0000-0000-000010000000}"/>
    <cellStyle name="TableMileage" xfId="13" xr:uid="{00000000-0005-0000-0000-000011000000}"/>
    <cellStyle name="Tiền tệ" xfId="16" builtinId="4" customBuiltin="1"/>
    <cellStyle name="Tiền tệ [0]" xfId="17" builtinId="7" customBuiltin="1"/>
    <cellStyle name="Tiêu đề" xfId="1" builtinId="15" customBuiltin="1"/>
    <cellStyle name="Tính toán" xfId="24" builtinId="22" customBuiltin="1"/>
    <cellStyle name="Tổng" xfId="30" builtinId="25" customBuiltin="1"/>
    <cellStyle name="Tốt" xfId="19" builtinId="26" customBuiltin="1"/>
    <cellStyle name="Trung lập" xfId="21" builtinId="28" customBuiltin="1"/>
    <cellStyle name="Văn bản Cảnh báo" xfId="27" builtinId="11" customBuiltin="1"/>
    <cellStyle name="Văn bản Giải thích" xfId="29" builtinId="53" customBuiltin="1"/>
    <cellStyle name="Xấu" xfId="20" builtinId="27" customBuiltin="1"/>
  </cellStyles>
  <dxfs count="22">
    <dxf>
      <font>
        <color rgb="FFFF0000"/>
      </font>
    </dxf>
    <dxf>
      <font>
        <color theme="0"/>
      </font>
    </dxf>
    <dxf>
      <font>
        <color rgb="FFFF0000"/>
      </font>
    </dxf>
    <dxf>
      <font>
        <color rgb="FFFF0000"/>
      </font>
    </dxf>
    <dxf>
      <font>
        <color rgb="FFFF0000"/>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theme="1"/>
        <name val="Segoe UI"/>
        <family val="2"/>
        <scheme val="minor"/>
      </font>
      <numFmt numFmtId="167"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7"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7"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numFmt numFmtId="167" formatCode="#,##0.00\ &quot;₫&quot;"/>
    </dxf>
    <dxf>
      <font>
        <b val="0"/>
        <i val="0"/>
        <strike val="0"/>
        <condense val="0"/>
        <extend val="0"/>
        <outline val="0"/>
        <shadow val="0"/>
        <u val="none"/>
        <vertAlign val="baseline"/>
        <sz val="11"/>
        <color theme="1"/>
        <name val="Segoe UI"/>
        <family val="2"/>
        <scheme val="minor"/>
      </font>
      <numFmt numFmtId="167"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7" formatCode="#,##0.00\ &quot;₫&quot;"/>
      <alignment horizontal="right" vertical="center" textRotation="0" wrapText="0" indent="1" justifyLastLine="0" shrinkToFit="0" readingOrder="0"/>
      <protection locked="0" hidden="0"/>
    </dxf>
    <dxf>
      <font>
        <strike val="0"/>
        <outline val="0"/>
        <shadow val="0"/>
        <u val="none"/>
        <vertAlign val="baseline"/>
        <sz val="10"/>
        <color theme="1"/>
        <name val="Segoe UI"/>
        <scheme val="minor"/>
      </font>
      <alignment vertical="center" textRotation="0" wrapText="0" indent="0" justifyLastLine="0" shrinkToFit="0" readingOrder="0"/>
      <protection locked="1" hidden="0"/>
    </dxf>
    <dxf>
      <protection locked="1" hidden="0"/>
    </dxf>
    <dxf>
      <protection locked="1" hidden="0"/>
    </dxf>
    <dxf>
      <fill>
        <patternFill>
          <bgColor theme="4" tint="0.79998168889431442"/>
        </patternFill>
      </fill>
    </dxf>
    <dxf>
      <font>
        <b val="0"/>
        <i val="0"/>
        <color auto="1"/>
      </font>
      <border>
        <top style="medium">
          <color theme="4" tint="0.79998168889431442"/>
        </top>
      </border>
    </dxf>
    <dxf>
      <font>
        <b/>
        <i val="0"/>
        <color theme="3"/>
      </font>
      <border>
        <top style="thick">
          <color theme="4" tint="-0.499984740745262"/>
        </top>
        <bottom style="medium">
          <color theme="4" tint="0.79998168889431442"/>
        </bottom>
        <horizontal/>
      </border>
    </dxf>
    <dxf>
      <font>
        <b val="0"/>
        <i val="0"/>
        <color theme="1" tint="4.9989318521683403E-2"/>
      </font>
      <border>
        <bottom style="medium">
          <color theme="4"/>
        </bottom>
      </border>
    </dxf>
  </dxfs>
  <tableStyles count="1" defaultPivotStyle="PivotStyleLight16">
    <tableStyle name="Báo cáo chi phí" pivot="0" count="4" xr9:uid="{00000000-0011-0000-FFFF-FFFF00000000}">
      <tableStyleElement type="wholeTable" dxfId="21"/>
      <tableStyleElement type="headerRow" dxfId="20"/>
      <tableStyleElement type="totalRow"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Expenses" displayName="tblExpenses" ref="A8:K15" headerRowDxfId="17" dataDxfId="16" totalsRowDxfId="15">
  <tableColumns count="11">
    <tableColumn id="1" xr3:uid="{00000000-0010-0000-0000-000001000000}" name="Ngày" totalsRowLabel="Tổng" dataCellStyle="Ngày"/>
    <tableColumn id="2" xr3:uid="{00000000-0010-0000-0000-000002000000}" name="Tài khoản" totalsRowDxfId="5" dataCellStyle="TableDetailsLeftAligned"/>
    <tableColumn id="3" xr3:uid="{00000000-0010-0000-0000-000003000000}" name="Mô tả" totalsRowDxfId="6" dataCellStyle="TableDetailsLeftAligned"/>
    <tableColumn id="4" xr3:uid="{00000000-0010-0000-0000-000004000000}" name="Khách sạn" totalsRowFunction="sum" totalsRowDxfId="7" dataCellStyle="TableAmounts"/>
    <tableColumn id="8" xr3:uid="{00000000-0010-0000-0000-000008000000}" name="Ăn uống" totalsRowFunction="sum" totalsRowDxfId="8" dataCellStyle="TableAmounts"/>
    <tableColumn id="5" xr3:uid="{00000000-0010-0000-0000-000005000000}" name="Di chuyển" totalsRowFunction="sum" totalsRowDxfId="9" dataCellStyle="TableAmounts"/>
    <tableColumn id="6" xr3:uid="{00000000-0010-0000-0000-000006000000}" name="Bắt đầu" totalsRowDxfId="10" dataCellStyle="TableMileage"/>
    <tableColumn id="7" xr3:uid="{00000000-0010-0000-0000-000007000000}" name="Kết thúc" totalsRowDxfId="11" dataCellStyle="TableMileage"/>
    <tableColumn id="12" xr3:uid="{00000000-0010-0000-0000-00000C000000}" name="Quãng đường" totalsRowFunction="sum" totalsRowDxfId="12" dataCellStyle="TableAmounts">
      <calculatedColumnFormula>IF(COUNTA(tblExpenses[[#This Row],[Bắt đầu]:[Kết thúc]])=2,(tblExpenses[[#This Row],[Kết thúc]]-tblExpenses[[#This Row],[Bắt đầu]])*Giá_tính_theo_quãng_đường,"")</calculatedColumnFormula>
    </tableColumn>
    <tableColumn id="9" xr3:uid="{00000000-0010-0000-0000-000009000000}" name="Khác" totalsRowFunction="sum" totalsRowDxfId="13" dataCellStyle="TableAmounts"/>
    <tableColumn id="11" xr3:uid="{00000000-0010-0000-0000-00000B000000}" name="Tổng" totalsRowFunction="sum" totalsRowDxfId="14" dataCellStyle="TableAmounts">
      <calculatedColumnFormula>IF(COUNTA(tblExpenses[[#This Row],[Ngày]:[Kết thúc]])=0,"",SUM(tblExpenses[[#This Row],[Khách sạn]:[Di chuyển]],tblExpenses[[#This Row],[Quãng đường]:[Khác]]))</calculatedColumnFormula>
    </tableColumn>
  </tableColumns>
  <tableStyleInfo name="Báo cáo chi phí" showFirstColumn="0" showLastColumn="0" showRowStripes="1" showColumnStripes="0"/>
  <extLst>
    <ext xmlns:x14="http://schemas.microsoft.com/office/spreadsheetml/2009/9/main" uri="{504A1905-F514-4f6f-8877-14C23A59335A}">
      <x14:table altTextSummary="Nhập khách sạn, bữa ăn, chi phí đi lại và số dặm bắt đầu và kết thúc trong bảng này. Chi phí quãng đường và tổng chi phí được tính toán tự động"/>
    </ext>
  </extLst>
</table>
</file>

<file path=xl/theme/theme1.xml><?xml version="1.0" encoding="utf-8"?>
<a:theme xmlns:a="http://schemas.openxmlformats.org/drawingml/2006/main" name="Metropolitan">
  <a:themeElements>
    <a:clrScheme name="Expense Report">
      <a:dk1>
        <a:sysClr val="windowText" lastClr="000000"/>
      </a:dk1>
      <a:lt1>
        <a:sysClr val="window" lastClr="FFFFFF"/>
      </a:lt1>
      <a:dk2>
        <a:srgbClr val="5A5A5A"/>
      </a:dk2>
      <a:lt2>
        <a:srgbClr val="F0F0F0"/>
      </a:lt2>
      <a:accent1>
        <a:srgbClr val="438C9B"/>
      </a:accent1>
      <a:accent2>
        <a:srgbClr val="DA1FA2"/>
      </a:accent2>
      <a:accent3>
        <a:srgbClr val="F2C911"/>
      </a:accent3>
      <a:accent4>
        <a:srgbClr val="6D5CA7"/>
      </a:accent4>
      <a:accent5>
        <a:srgbClr val="F44A4A"/>
      </a:accent5>
      <a:accent6>
        <a:srgbClr val="759D33"/>
      </a:accent6>
      <a:hlink>
        <a:srgbClr val="6D5CA7"/>
      </a:hlink>
      <a:folHlink>
        <a:srgbClr val="DA1FA2"/>
      </a:folHlink>
    </a:clrScheme>
    <a:fontScheme name="Expense Report">
      <a:majorFont>
        <a:latin typeface="Segoe UI"/>
        <a:ea typeface=""/>
        <a:cs typeface=""/>
      </a:majorFont>
      <a:minorFont>
        <a:latin typeface="Segoe UI"/>
        <a:ea typeface=""/>
        <a:cs typeface=""/>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15"/>
  <sheetViews>
    <sheetView showGridLines="0" tabSelected="1" zoomScaleNormal="100" workbookViewId="0">
      <selection sqref="A1:B2"/>
    </sheetView>
  </sheetViews>
  <sheetFormatPr defaultColWidth="9" defaultRowHeight="33.950000000000003" customHeight="1" x14ac:dyDescent="0.3"/>
  <cols>
    <col min="1" max="1" width="20.375" customWidth="1"/>
    <col min="2" max="2" width="24.5" customWidth="1"/>
    <col min="3" max="3" width="28.5" customWidth="1"/>
    <col min="4" max="4" width="11.875" customWidth="1"/>
    <col min="5" max="6" width="12.75" customWidth="1"/>
    <col min="7" max="7" width="26.125" customWidth="1"/>
    <col min="8" max="8" width="15.5" customWidth="1"/>
    <col min="9" max="9" width="14.875" customWidth="1"/>
    <col min="10" max="10" width="17.375" customWidth="1"/>
    <col min="11" max="11" width="28.5" customWidth="1"/>
    <col min="12" max="12" width="0.25" customWidth="1"/>
  </cols>
  <sheetData>
    <row r="1" spans="1:12" ht="26.1" customHeight="1" thickBot="1" x14ac:dyDescent="0.35">
      <c r="A1" s="19" t="s">
        <v>0</v>
      </c>
      <c r="B1" s="19"/>
      <c r="C1" s="24" t="s">
        <v>11</v>
      </c>
      <c r="D1" s="24"/>
      <c r="E1" s="24"/>
      <c r="F1" s="24"/>
      <c r="G1" s="24"/>
      <c r="H1" s="24"/>
      <c r="I1" s="24"/>
      <c r="J1" s="24"/>
      <c r="K1" s="24"/>
      <c r="L1" s="6"/>
    </row>
    <row r="2" spans="1:12" ht="29.1" customHeight="1" thickTop="1" thickBot="1" x14ac:dyDescent="0.35">
      <c r="A2" s="19"/>
      <c r="B2" s="19"/>
      <c r="C2" s="22" t="s">
        <v>12</v>
      </c>
      <c r="D2" s="22"/>
      <c r="E2" s="22"/>
      <c r="F2" s="22"/>
      <c r="G2" s="22"/>
      <c r="H2" s="20" t="s">
        <v>31</v>
      </c>
      <c r="I2" s="20"/>
      <c r="J2" s="21"/>
      <c r="K2" s="4">
        <f>SUM(tblExpenses[Tổng])</f>
        <v>1290.7000000000007</v>
      </c>
      <c r="L2" s="6"/>
    </row>
    <row r="3" spans="1:12" ht="24" customHeight="1" thickTop="1" thickBot="1" x14ac:dyDescent="0.35">
      <c r="A3" s="7" t="s">
        <v>1</v>
      </c>
      <c r="B3" s="8" t="s">
        <v>6</v>
      </c>
      <c r="C3" s="7" t="s">
        <v>13</v>
      </c>
      <c r="D3" s="23" t="s">
        <v>24</v>
      </c>
      <c r="E3" s="23"/>
      <c r="F3" s="23"/>
      <c r="G3" s="7" t="s">
        <v>27</v>
      </c>
      <c r="H3" s="28">
        <v>0.5</v>
      </c>
      <c r="I3" s="28"/>
      <c r="J3" s="9" t="s">
        <v>34</v>
      </c>
      <c r="K3" s="10" t="s">
        <v>37</v>
      </c>
      <c r="L3" s="6"/>
    </row>
    <row r="4" spans="1:12" ht="24" customHeight="1" thickBot="1" x14ac:dyDescent="0.35">
      <c r="A4" s="7" t="s">
        <v>2</v>
      </c>
      <c r="B4" s="8" t="s">
        <v>7</v>
      </c>
      <c r="C4" s="7" t="s">
        <v>14</v>
      </c>
      <c r="D4" s="17" t="s">
        <v>5</v>
      </c>
      <c r="E4" s="17"/>
      <c r="F4" s="17"/>
      <c r="G4" s="7" t="s">
        <v>28</v>
      </c>
      <c r="H4" s="29">
        <v>30</v>
      </c>
      <c r="I4" s="30"/>
      <c r="J4" s="1">
        <f>SUM(tblExpenses[Khách sạn])</f>
        <v>445</v>
      </c>
      <c r="K4" s="5">
        <f>SUM(tblExpenses[Di chuyển],tblExpenses[Quãng đường])</f>
        <v>745.70000000000073</v>
      </c>
      <c r="L4" s="6"/>
    </row>
    <row r="5" spans="1:12" ht="24" customHeight="1" thickBot="1" x14ac:dyDescent="0.35">
      <c r="A5" s="7" t="s">
        <v>3</v>
      </c>
      <c r="B5" s="8" t="s">
        <v>8</v>
      </c>
      <c r="C5" s="7" t="s">
        <v>15</v>
      </c>
      <c r="D5" s="17" t="s">
        <v>5</v>
      </c>
      <c r="E5" s="17"/>
      <c r="F5" s="17"/>
      <c r="G5" s="7" t="s">
        <v>29</v>
      </c>
      <c r="H5" s="31">
        <v>200</v>
      </c>
      <c r="I5" s="31"/>
      <c r="J5" s="11" t="s">
        <v>35</v>
      </c>
      <c r="K5" s="11" t="s">
        <v>38</v>
      </c>
      <c r="L5" s="6"/>
    </row>
    <row r="6" spans="1:12" ht="24" customHeight="1" thickBot="1" x14ac:dyDescent="0.35">
      <c r="A6" s="7" t="s">
        <v>4</v>
      </c>
      <c r="B6" s="8" t="s">
        <v>6</v>
      </c>
      <c r="C6" s="7" t="s">
        <v>16</v>
      </c>
      <c r="D6" s="18" t="s">
        <v>6</v>
      </c>
      <c r="E6" s="18"/>
      <c r="F6" s="18"/>
      <c r="G6" s="7"/>
      <c r="H6" s="8"/>
      <c r="I6" s="12"/>
      <c r="J6" s="2">
        <f>SUM(tblExpenses[Ăn uống])</f>
        <v>75</v>
      </c>
      <c r="K6" s="3">
        <f>SUM(tblExpenses[Khác])</f>
        <v>25</v>
      </c>
      <c r="L6" s="6"/>
    </row>
    <row r="7" spans="1:12" ht="12.95" customHeight="1" x14ac:dyDescent="0.3">
      <c r="A7" s="7"/>
      <c r="B7" s="8"/>
      <c r="C7" s="7"/>
      <c r="D7" s="8"/>
      <c r="E7" s="8"/>
      <c r="F7" s="6"/>
      <c r="G7" s="7"/>
      <c r="H7" s="8"/>
      <c r="I7" s="6"/>
      <c r="J7" s="6"/>
      <c r="K7" s="6"/>
      <c r="L7" s="6"/>
    </row>
    <row r="8" spans="1:12" ht="24" customHeight="1" x14ac:dyDescent="0.3">
      <c r="A8" s="13" t="s">
        <v>5</v>
      </c>
      <c r="B8" s="14" t="s">
        <v>9</v>
      </c>
      <c r="C8" s="14" t="s">
        <v>17</v>
      </c>
      <c r="D8" s="15" t="s">
        <v>25</v>
      </c>
      <c r="E8" s="15" t="s">
        <v>21</v>
      </c>
      <c r="F8" s="15" t="s">
        <v>26</v>
      </c>
      <c r="G8" s="15" t="s">
        <v>30</v>
      </c>
      <c r="H8" s="15" t="s">
        <v>32</v>
      </c>
      <c r="I8" s="15" t="s">
        <v>33</v>
      </c>
      <c r="J8" s="15" t="s">
        <v>36</v>
      </c>
      <c r="K8" s="15" t="s">
        <v>39</v>
      </c>
    </row>
    <row r="9" spans="1:12" ht="33.950000000000003" customHeight="1" x14ac:dyDescent="0.3">
      <c r="A9" s="25" t="s">
        <v>5</v>
      </c>
      <c r="B9" s="26" t="s">
        <v>10</v>
      </c>
      <c r="C9" s="26" t="s">
        <v>18</v>
      </c>
      <c r="D9" s="16"/>
      <c r="E9" s="16"/>
      <c r="F9" s="16">
        <v>428</v>
      </c>
      <c r="G9" s="27">
        <v>11378.5</v>
      </c>
      <c r="H9" s="27">
        <v>11456.2</v>
      </c>
      <c r="I9" s="16">
        <f>IF(COUNTA(tblExpenses[[#This Row],[Bắt đầu]:[Kết thúc]])=2,(tblExpenses[[#This Row],[Kết thúc]]-tblExpenses[[#This Row],[Bắt đầu]])*Giá_tính_theo_quãng_đường,"")</f>
        <v>38.850000000000364</v>
      </c>
      <c r="J9" s="16"/>
      <c r="K9" s="16">
        <f>IF(COUNTA(tblExpenses[[#This Row],[Ngày]:[Kết thúc]])=0,"",SUM(tblExpenses[[#This Row],[Khách sạn]:[Di chuyển]],tblExpenses[[#This Row],[Quãng đường]:[Khác]]))</f>
        <v>466.85000000000036</v>
      </c>
    </row>
    <row r="10" spans="1:12" ht="33.950000000000003" customHeight="1" x14ac:dyDescent="0.3">
      <c r="A10" s="25" t="s">
        <v>5</v>
      </c>
      <c r="B10" s="26" t="s">
        <v>10</v>
      </c>
      <c r="C10" s="26" t="s">
        <v>19</v>
      </c>
      <c r="D10" s="16">
        <v>445</v>
      </c>
      <c r="E10" s="16"/>
      <c r="F10" s="16">
        <v>225</v>
      </c>
      <c r="G10" s="27"/>
      <c r="H10" s="27"/>
      <c r="I10" s="16" t="str">
        <f>IF(COUNTA(tblExpenses[[#This Row],[Bắt đầu]:[Kết thúc]])=2,(tblExpenses[[#This Row],[Kết thúc]]-tblExpenses[[#This Row],[Bắt đầu]])*Giá_tính_theo_quãng_đường,"")</f>
        <v/>
      </c>
      <c r="J10" s="16"/>
      <c r="K10" s="16">
        <f>IF(COUNTA(tblExpenses[[#This Row],[Ngày]:[Kết thúc]])=0,"",SUM(tblExpenses[[#This Row],[Khách sạn]:[Di chuyển]],tblExpenses[[#This Row],[Quãng đường]:[Khác]]))</f>
        <v>670</v>
      </c>
    </row>
    <row r="11" spans="1:12" ht="33.950000000000003" customHeight="1" x14ac:dyDescent="0.3">
      <c r="A11" s="25" t="s">
        <v>5</v>
      </c>
      <c r="B11" s="26" t="s">
        <v>10</v>
      </c>
      <c r="C11" s="26" t="s">
        <v>20</v>
      </c>
      <c r="D11" s="16"/>
      <c r="E11" s="16"/>
      <c r="F11" s="16"/>
      <c r="G11" s="27"/>
      <c r="H11" s="27"/>
      <c r="I11" s="16" t="str">
        <f>IF(COUNTA(tblExpenses[[#This Row],[Bắt đầu]:[Kết thúc]])=2,(tblExpenses[[#This Row],[Kết thúc]]-tblExpenses[[#This Row],[Bắt đầu]])*Giá_tính_theo_quãng_đường,"")</f>
        <v/>
      </c>
      <c r="J11" s="16">
        <v>25</v>
      </c>
      <c r="K11" s="16">
        <f>IF(COUNTA(tblExpenses[[#This Row],[Ngày]:[Kết thúc]])=0,"",SUM(tblExpenses[[#This Row],[Khách sạn]:[Di chuyển]],tblExpenses[[#This Row],[Quãng đường]:[Khác]]))</f>
        <v>25</v>
      </c>
    </row>
    <row r="12" spans="1:12" ht="33.950000000000003" customHeight="1" x14ac:dyDescent="0.3">
      <c r="A12" s="25" t="s">
        <v>5</v>
      </c>
      <c r="B12" s="26" t="s">
        <v>10</v>
      </c>
      <c r="C12" s="26" t="s">
        <v>21</v>
      </c>
      <c r="D12" s="16"/>
      <c r="E12" s="16">
        <v>30</v>
      </c>
      <c r="F12" s="16"/>
      <c r="G12" s="27"/>
      <c r="H12" s="27"/>
      <c r="I12" s="16" t="str">
        <f>IF(COUNTA(tblExpenses[[#This Row],[Bắt đầu]:[Kết thúc]])=2,(tblExpenses[[#This Row],[Kết thúc]]-tblExpenses[[#This Row],[Bắt đầu]])*Giá_tính_theo_quãng_đường,"")</f>
        <v/>
      </c>
      <c r="J12" s="16"/>
      <c r="K12" s="16">
        <f>IF(COUNTA(tblExpenses[[#This Row],[Ngày]:[Kết thúc]])=0,"",SUM(tblExpenses[[#This Row],[Khách sạn]:[Di chuyển]],tblExpenses[[#This Row],[Quãng đường]:[Khác]]))</f>
        <v>30</v>
      </c>
    </row>
    <row r="13" spans="1:12" ht="33.950000000000003" customHeight="1" x14ac:dyDescent="0.3">
      <c r="A13" s="25" t="s">
        <v>5</v>
      </c>
      <c r="B13" s="26" t="s">
        <v>10</v>
      </c>
      <c r="C13" s="26" t="s">
        <v>22</v>
      </c>
      <c r="D13" s="16"/>
      <c r="E13" s="16">
        <v>30</v>
      </c>
      <c r="F13" s="16">
        <v>15</v>
      </c>
      <c r="G13" s="27"/>
      <c r="H13" s="27"/>
      <c r="I13" s="16" t="str">
        <f>IF(COUNTA(tblExpenses[[#This Row],[Bắt đầu]:[Kết thúc]])=2,(tblExpenses[[#This Row],[Kết thúc]]-tblExpenses[[#This Row],[Bắt đầu]])*Giá_tính_theo_quãng_đường,"")</f>
        <v/>
      </c>
      <c r="J13" s="16"/>
      <c r="K13" s="16">
        <f>IF(COUNTA(tblExpenses[[#This Row],[Ngày]:[Kết thúc]])=0,"",SUM(tblExpenses[[#This Row],[Khách sạn]:[Di chuyển]],tblExpenses[[#This Row],[Quãng đường]:[Khác]]))</f>
        <v>45</v>
      </c>
    </row>
    <row r="14" spans="1:12" ht="33.950000000000003" customHeight="1" x14ac:dyDescent="0.3">
      <c r="A14" s="25" t="s">
        <v>5</v>
      </c>
      <c r="B14" s="26" t="s">
        <v>10</v>
      </c>
      <c r="C14" s="26" t="s">
        <v>21</v>
      </c>
      <c r="D14" s="16"/>
      <c r="E14" s="16">
        <v>15</v>
      </c>
      <c r="F14" s="16"/>
      <c r="G14" s="27"/>
      <c r="H14" s="27"/>
      <c r="I14" s="16" t="str">
        <f>IF(COUNTA(tblExpenses[[#This Row],[Bắt đầu]:[Kết thúc]])=2,(tblExpenses[[#This Row],[Kết thúc]]-tblExpenses[[#This Row],[Bắt đầu]])*Giá_tính_theo_quãng_đường,"")</f>
        <v/>
      </c>
      <c r="J14" s="16"/>
      <c r="K14" s="16">
        <f>IF(COUNTA(tblExpenses[[#This Row],[Ngày]:[Kết thúc]])=0,"",SUM(tblExpenses[[#This Row],[Khách sạn]:[Di chuyển]],tblExpenses[[#This Row],[Quãng đường]:[Khác]]))</f>
        <v>15</v>
      </c>
    </row>
    <row r="15" spans="1:12" ht="33.950000000000003" customHeight="1" x14ac:dyDescent="0.3">
      <c r="A15" s="25" t="s">
        <v>5</v>
      </c>
      <c r="B15" s="26" t="s">
        <v>10</v>
      </c>
      <c r="C15" s="26" t="s">
        <v>23</v>
      </c>
      <c r="D15" s="16"/>
      <c r="E15" s="16"/>
      <c r="F15" s="16"/>
      <c r="G15" s="27">
        <v>11456.2</v>
      </c>
      <c r="H15" s="27">
        <v>11533.900000000001</v>
      </c>
      <c r="I15" s="16">
        <f>IF(COUNTA(tblExpenses[[#This Row],[Bắt đầu]:[Kết thúc]])=2,(tblExpenses[[#This Row],[Kết thúc]]-tblExpenses[[#This Row],[Bắt đầu]])*Giá_tính_theo_quãng_đường,"")</f>
        <v>38.850000000000364</v>
      </c>
      <c r="J15" s="16"/>
      <c r="K15" s="16">
        <f>IF(COUNTA(tblExpenses[[#This Row],[Ngày]:[Kết thúc]])=0,"",SUM(tblExpenses[[#This Row],[Khách sạn]:[Di chuyển]],tblExpenses[[#This Row],[Quãng đường]:[Khác]]))</f>
        <v>38.850000000000364</v>
      </c>
    </row>
  </sheetData>
  <mergeCells count="11">
    <mergeCell ref="A1:B2"/>
    <mergeCell ref="H2:J2"/>
    <mergeCell ref="C2:G2"/>
    <mergeCell ref="D3:F3"/>
    <mergeCell ref="C1:K1"/>
    <mergeCell ref="D4:F4"/>
    <mergeCell ref="D5:F5"/>
    <mergeCell ref="D6:F6"/>
    <mergeCell ref="H3:I3"/>
    <mergeCell ref="H4:I4"/>
    <mergeCell ref="H5:I5"/>
  </mergeCells>
  <conditionalFormatting sqref="D9:F15">
    <cfRule type="expression" dxfId="4" priority="4">
      <formula>D9&lt;0</formula>
    </cfRule>
  </conditionalFormatting>
  <conditionalFormatting sqref="G9:I15">
    <cfRule type="expression" dxfId="3" priority="19">
      <formula>($H9&lt;&gt;"")*($G9&lt;&gt;"")*($H9&lt;$G9)</formula>
    </cfRule>
  </conditionalFormatting>
  <conditionalFormatting sqref="A9:A15">
    <cfRule type="expression" dxfId="2" priority="76">
      <formula>(($A9&lt;$D$4)+($A9&gt;$D$5))*($A9&lt;&gt;"")</formula>
    </cfRule>
  </conditionalFormatting>
  <conditionalFormatting sqref="D4:D5">
    <cfRule type="notContainsBlanks" dxfId="1" priority="1">
      <formula>LEN(TRIM(D4))&gt;0</formula>
    </cfRule>
  </conditionalFormatting>
  <conditionalFormatting sqref="E9:E15">
    <cfRule type="expression" dxfId="0" priority="145">
      <formula>SUMIF($A$9:$A$15,$A9,$E$9:$E$15)&gt;$H$4</formula>
    </cfRule>
  </conditionalFormatting>
  <dataValidations count="46">
    <dataValidation allowBlank="1" showInputMessage="1" showErrorMessage="1" prompt="Tạo báo cáo chi phí trong trang tính này. Tiêu đề nằm trong ô này. Nhập tên công ty và địa chỉ vào các ô bên phải và chi tiết trong bảng Chi phí" sqref="A1:B2" xr:uid="{00000000-0002-0000-0000-000000000000}"/>
    <dataValidation allowBlank="1" showInputMessage="1" showErrorMessage="1" prompt="Nhập Tên công ty vào ô này" sqref="C1:K1" xr:uid="{00000000-0002-0000-0000-000001000000}"/>
    <dataValidation allowBlank="1" showInputMessage="1" showErrorMessage="1" prompt="Nhập địa chỉ công ty trong ô này và các chi tiết trong các ô từ A3 đến D6 và các ô từ G3 đến H5. Tổng báo cáo chi phí được tự động tính toán trong ô K2" sqref="C2:G2" xr:uid="{00000000-0002-0000-0000-000002000000}"/>
    <dataValidation allowBlank="1" showInputMessage="1" showErrorMessage="1" prompt="Nhập Tên vào ô bên phải" sqref="A3" xr:uid="{00000000-0002-0000-0000-000003000000}"/>
    <dataValidation allowBlank="1" showInputMessage="1" showErrorMessage="1" prompt="Nhập Tên vào ô này" sqref="B3" xr:uid="{00000000-0002-0000-0000-000004000000}"/>
    <dataValidation allowBlank="1" showInputMessage="1" showErrorMessage="1" prompt="Nhập Phòng ban vào ô bên phải" sqref="A4" xr:uid="{00000000-0002-0000-0000-000005000000}"/>
    <dataValidation allowBlank="1" showInputMessage="1" showErrorMessage="1" prompt="Nhập Phòng ban vào ô này" sqref="B4" xr:uid="{00000000-0002-0000-0000-000006000000}"/>
    <dataValidation allowBlank="1" showInputMessage="1" showErrorMessage="1" prompt="Nhập Vị trí vào ô bên phải" sqref="A5" xr:uid="{00000000-0002-0000-0000-000007000000}"/>
    <dataValidation allowBlank="1" showInputMessage="1" showErrorMessage="1" prompt="Nhập Vị trí vào ô này" sqref="B5" xr:uid="{00000000-0002-0000-0000-000008000000}"/>
    <dataValidation allowBlank="1" showInputMessage="1" showErrorMessage="1" prompt="Nhập Tên người quản lý vào ô bên phải" sqref="A6" xr:uid="{00000000-0002-0000-0000-000009000000}"/>
    <dataValidation allowBlank="1" showInputMessage="1" showErrorMessage="1" prompt="Nhập Tên người quản lý vào ô này" sqref="B6" xr:uid="{00000000-0002-0000-0000-00000A000000}"/>
    <dataValidation allowBlank="1" showInputMessage="1" showErrorMessage="1" prompt="Nhập mục đích của chi phí vào ô bên phải" sqref="C3" xr:uid="{00000000-0002-0000-0000-00000B000000}"/>
    <dataValidation allowBlank="1" showInputMessage="1" showErrorMessage="1" prompt="Nhập mục đích của chi phí vào ô này" sqref="D3:F3" xr:uid="{00000000-0002-0000-0000-00000C000000}"/>
    <dataValidation allowBlank="1" showInputMessage="1" showErrorMessage="1" prompt="Nhập Ngày bắt đầu vào ô bên phải" sqref="C4" xr:uid="{00000000-0002-0000-0000-00000D000000}"/>
    <dataValidation allowBlank="1" showInputMessage="1" showErrorMessage="1" prompt="Nhập Ngày bắt đầu vào ô này" sqref="D4:F4" xr:uid="{00000000-0002-0000-0000-00000E000000}"/>
    <dataValidation allowBlank="1" showInputMessage="1" showErrorMessage="1" prompt="Nhập Ngày kết thúc vào ô bên phải" sqref="C5" xr:uid="{00000000-0002-0000-0000-00000F000000}"/>
    <dataValidation allowBlank="1" showInputMessage="1" showErrorMessage="1" prompt="Nhập Ngày kết thúc vào ô này" sqref="D5:F5" xr:uid="{00000000-0002-0000-0000-000010000000}"/>
    <dataValidation allowBlank="1" showInputMessage="1" showErrorMessage="1" prompt="Nhập tên Người phê duyệt vào ô bên phải" sqref="C6" xr:uid="{00000000-0002-0000-0000-000011000000}"/>
    <dataValidation allowBlank="1" showInputMessage="1" showErrorMessage="1" prompt="Nhập tên Người phê duyệt vào ô này" sqref="D6:F6" xr:uid="{00000000-0002-0000-0000-000012000000}"/>
    <dataValidation allowBlank="1" showInputMessage="1" showErrorMessage="1" prompt="Nhập Giá tính theo quãng đường vào ô bên phải" sqref="G3" xr:uid="{00000000-0002-0000-0000-000013000000}"/>
    <dataValidation allowBlank="1" showInputMessage="1" showErrorMessage="1" prompt="Nhập Giá tính theo quãng đường vào ô này" sqref="H3:I3" xr:uid="{00000000-0002-0000-0000-000014000000}"/>
    <dataValidation allowBlank="1" showInputMessage="1" showErrorMessage="1" prompt="Nhập Giá bữa ăn vào ô bên phải" sqref="G4" xr:uid="{00000000-0002-0000-0000-000015000000}"/>
    <dataValidation allowBlank="1" showInputMessage="1" showErrorMessage="1" prompt="Nhập Giá bữa ăn vào ô này" sqref="H4:I4" xr:uid="{00000000-0002-0000-0000-000016000000}"/>
    <dataValidation allowBlank="1" showInputMessage="1" showErrorMessage="1" prompt="Nhập Giá khách sạn vào ô bên phải" sqref="G5" xr:uid="{00000000-0002-0000-0000-000017000000}"/>
    <dataValidation allowBlank="1" showInputMessage="1" showErrorMessage="1" prompt="Nhập Giá khách sạn vào ô này" sqref="H5:I5" xr:uid="{00000000-0002-0000-0000-000018000000}"/>
    <dataValidation allowBlank="1" showInputMessage="1" showErrorMessage="1" prompt="Tổng báo cáo chi phí được tính toán tự động trong ô bên phải" sqref="H2:J2" xr:uid="{00000000-0002-0000-0000-000019000000}"/>
    <dataValidation allowBlank="1" showInputMessage="1" showErrorMessage="1" prompt="Tổng báo cáo chi phí được tính toán tự động trong ô này và Tổng tiền khách sạn, đi lại hoặc quãng đường, bữa ăn và các chi phí khác nằm trong các ô từ J3 đến K6" sqref="K2" xr:uid="{00000000-0002-0000-0000-00001A000000}"/>
    <dataValidation allowBlank="1" showInputMessage="1" showErrorMessage="1" prompt="Chi phí khách sạn được tự động tính trong ô bên phải" sqref="J3" xr:uid="{00000000-0002-0000-0000-00001B000000}"/>
    <dataValidation allowBlank="1" showInputMessage="1" showErrorMessage="1" prompt="Chi phí khách sạn được tự động tính trong ô này" sqref="J4" xr:uid="{00000000-0002-0000-0000-00001C000000}"/>
    <dataValidation allowBlank="1" showInputMessage="1" showErrorMessage="1" prompt="Chi phí đi lại hoặc quãng đường được tính toán tự động ở ô bên dưới" sqref="K3" xr:uid="{00000000-0002-0000-0000-00001D000000}"/>
    <dataValidation allowBlank="1" showInputMessage="1" showErrorMessage="1" prompt="Chi phí đi lại hoặc quãng đường được tính toán tự động ở ô này" sqref="K4" xr:uid="{00000000-0002-0000-0000-00001E000000}"/>
    <dataValidation allowBlank="1" showInputMessage="1" showErrorMessage="1" prompt="Chi phí bữa ăn được tự động tính trong ô bên phải" sqref="J5" xr:uid="{00000000-0002-0000-0000-00001F000000}"/>
    <dataValidation allowBlank="1" showInputMessage="1" showErrorMessage="1" prompt="Chi phí bữa ăn được tự động tính trong ô này" sqref="J6" xr:uid="{00000000-0002-0000-0000-000020000000}"/>
    <dataValidation allowBlank="1" showInputMessage="1" showErrorMessage="1" prompt="Chi phí bữa ăn được tự động tính trong ô bên dưới" sqref="K5" xr:uid="{00000000-0002-0000-0000-000021000000}"/>
    <dataValidation allowBlank="1" showInputMessage="1" showErrorMessage="1" prompt="Chi phí khác được tính toán tự động trong ô này. Nhập chi tiết vào bảng bắt đầu từ ô A8" sqref="K6" xr:uid="{00000000-0002-0000-0000-000022000000}"/>
    <dataValidation allowBlank="1" showInputMessage="1" showErrorMessage="1" prompt="Nhập Ngày vào cột này, bên dưới đầu đề này" sqref="A8" xr:uid="{00000000-0002-0000-0000-000023000000}"/>
    <dataValidation allowBlank="1" showInputMessage="1" showErrorMessage="1" prompt="Nhập Tên tài khoản vào cột này, bên dưới đầu đề này" sqref="B8" xr:uid="{00000000-0002-0000-0000-000024000000}"/>
    <dataValidation allowBlank="1" showInputMessage="1" showErrorMessage="1" prompt="Nhập Mô tả vào cột này, bên dưới đầu đề này" sqref="C8" xr:uid="{00000000-0002-0000-0000-000025000000}"/>
    <dataValidation allowBlank="1" showInputMessage="1" showErrorMessage="1" prompt="Nhập chi phí Khách sạn vào cột này, bên dưới đầu đề này" sqref="D8" xr:uid="{00000000-0002-0000-0000-000026000000}"/>
    <dataValidation allowBlank="1" showInputMessage="1" showErrorMessage="1" prompt="Nhập chi phí Ăn uống vào cột này, bên dưới đầu đề này" sqref="E8" xr:uid="{00000000-0002-0000-0000-000027000000}"/>
    <dataValidation allowBlank="1" showInputMessage="1" showErrorMessage="1" prompt="Nhập chi phí Đi lại vào cột này, bên dưới đầu đề này" sqref="F8" xr:uid="{00000000-0002-0000-0000-000028000000}"/>
    <dataValidation allowBlank="1" showInputMessage="1" showErrorMessage="1" prompt="Nhập số dặm bắt đầu vào cột này, bên dưới đầu đề này" sqref="G8" xr:uid="{00000000-0002-0000-0000-000029000000}"/>
    <dataValidation allowBlank="1" showInputMessage="1" showErrorMessage="1" prompt="Nhập số dặm kết thúc vào cột này, bên dưới đầu đề này" sqref="H8" xr:uid="{00000000-0002-0000-0000-00002A000000}"/>
    <dataValidation allowBlank="1" showInputMessage="1" showErrorMessage="1" prompt="Chi phí quãng đường được tính tự động trong cột này, bên dưới đầu đề này" sqref="I8" xr:uid="{00000000-0002-0000-0000-00002B000000}"/>
    <dataValidation allowBlank="1" showInputMessage="1" showErrorMessage="1" prompt="Nhập chi phí khác vào cột này, bên dưới đầu đề này" sqref="J8" xr:uid="{00000000-0002-0000-0000-00002C000000}"/>
    <dataValidation allowBlank="1" showInputMessage="1" showErrorMessage="1" prompt="Tổng chi phí được tính toán tự động trong cột này, bên dưới đầu đề này." sqref="K8" xr:uid="{00000000-0002-0000-0000-00002D000000}"/>
  </dataValidations>
  <printOptions horizontalCentered="1"/>
  <pageMargins left="0.25" right="0.25" top="0.75" bottom="0.75" header="0.3" footer="0.3"/>
  <pageSetup paperSize="9" fitToHeight="0" orientation="landscape" r:id="rId1"/>
  <headerFooter differentFirst="1">
    <oddFooter>&amp;CPage &amp;P of &amp;N</oddFooter>
  </headerFooter>
  <ignoredErrors>
    <ignoredError sqref="I10 I11:I14 K9:K15 J4:K4 J6:K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4</vt:i4>
      </vt:variant>
    </vt:vector>
  </HeadingPairs>
  <TitlesOfParts>
    <vt:vector size="5" baseType="lpstr">
      <vt:lpstr>Báo cáo chi phí</vt:lpstr>
      <vt:lpstr>BeginDate</vt:lpstr>
      <vt:lpstr>Giá_tính_theo_quãng_đường</vt:lpstr>
      <vt:lpstr>Ngày_Kết_thúc</vt:lpstr>
      <vt:lpstr>'Báo cáo chi phí'!Print_Titles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2017-12-21T05:21:32Z</dcterms:created>
  <dcterms:modified xsi:type="dcterms:W3CDTF">2019-05-22T06:55:47Z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2017-12-21T05:21:35.5067277Z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