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6_WordTech_Accessible_Templates_WAC_B5\04_PreDTP_Done\vi-vn\"/>
    </mc:Choice>
  </mc:AlternateContent>
  <bookViews>
    <workbookView xWindow="0" yWindow="0" windowWidth="20490" windowHeight="6930"/>
  </bookViews>
  <sheets>
    <sheet name="Tóm tắt" sheetId="1" r:id="rId1"/>
    <sheet name="Vé máy bay" sheetId="8" r:id="rId2"/>
    <sheet name="Ăn uống" sheetId="3" r:id="rId3"/>
    <sheet name="Chỗ ở" sheetId="4" r:id="rId4"/>
    <sheet name="Khác" sheetId="5" r:id="rId5"/>
  </sheets>
  <definedNames>
    <definedName name="AddAirfare">'Vé máy bay'!$D$4</definedName>
    <definedName name="AddGas">'Tóm tắt'!$D$8</definedName>
    <definedName name="AddLodging">'Chỗ ở'!$D$4</definedName>
    <definedName name="AddMeals">'Ăn uống'!$D$4</definedName>
    <definedName name="_xlnm.Print_Titles" localSheetId="2">'Ăn uống'!$3:$3</definedName>
    <definedName name="_xlnm.Print_Titles" localSheetId="3">'Chỗ ở'!$3:$3</definedName>
    <definedName name="_xlnm.Print_Titles" localSheetId="4">Khác!$3:$3</definedName>
    <definedName name="_xlnm.Print_Titles" localSheetId="1">'Vé máy bay'!$3:$3</definedName>
    <definedName name="TotalAirfare">Vé_máy_bay[[#Totals],[Số tiền]]</definedName>
    <definedName name="TotalEntertainment">Khác[[#Totals],[Tổng chi phí]]</definedName>
    <definedName name="TotalGas">Nhiên_liệu[[#Totals],[Số tiền]]</definedName>
    <definedName name="TotalLodging">Chỗ_ở[[#Totals],[Số tiền]]</definedName>
    <definedName name="TotalMeals">Ăn_uống[[#Totals],[Số tiền]]</definedName>
    <definedName name="Tổngchiphíchuyếnđi">'Tóm tắt'!$B$6</definedName>
    <definedName name="Tổngsốkháchdulịch">'Tóm tắt'!$B$4</definedName>
    <definedName name="Thời_lượng">'Tóm tắt'!$D$4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E6" i="5"/>
  <c r="E7" i="5"/>
  <c r="E4" i="5"/>
  <c r="C9" i="4"/>
  <c r="C6" i="3"/>
  <c r="C6" i="8"/>
  <c r="C12" i="1"/>
  <c r="C4" i="5" l="1"/>
  <c r="C7" i="5"/>
  <c r="C8" i="5" l="1"/>
  <c r="B6" i="1" s="1"/>
  <c r="D6" i="1" l="1"/>
</calcChain>
</file>

<file path=xl/sharedStrings.xml><?xml version="1.0" encoding="utf-8"?>
<sst xmlns="http://schemas.openxmlformats.org/spreadsheetml/2006/main" count="59" uniqueCount="44">
  <si>
    <t>Tổng số khách du lịch:</t>
  </si>
  <si>
    <t>Tổng chi phí chuyến đi:</t>
  </si>
  <si>
    <t>Xăng</t>
  </si>
  <si>
    <t>Tổng số dặm ước tính</t>
  </si>
  <si>
    <t>Số dặm trung bình mỗi gallon</t>
  </si>
  <si>
    <t>Chi phí trung bình mỗi gallon</t>
  </si>
  <si>
    <t>Tổng phương tiện</t>
  </si>
  <si>
    <t>Tổng</t>
  </si>
  <si>
    <t>Số tiền</t>
  </si>
  <si>
    <t>Thời lượng chuyến đi (ngày):</t>
  </si>
  <si>
    <t>Chi phí mỗi người:</t>
  </si>
  <si>
    <t>Thêm vào chuyến đi?</t>
  </si>
  <si>
    <t>Có</t>
  </si>
  <si>
    <t>Trình lập kế hoạch chuyến đi</t>
  </si>
  <si>
    <t>Kỳ nghỉ mùa hè</t>
  </si>
  <si>
    <t>Mẹo dành cho từng trang tính</t>
  </si>
  <si>
    <t>1.</t>
  </si>
  <si>
    <t>2.</t>
  </si>
  <si>
    <t>3.</t>
  </si>
  <si>
    <t>So sánh chi phí Xăng và Vé máy bay để xác định phương thức đi lại tốt nhất.</t>
  </si>
  <si>
    <t>Vé máy bay</t>
  </si>
  <si>
    <t>Chi phí ước tính cho mỗi người</t>
  </si>
  <si>
    <t>Xe thuê</t>
  </si>
  <si>
    <t>Không</t>
  </si>
  <si>
    <t>Ăn uống</t>
  </si>
  <si>
    <t>Chi phí ước tính cho mỗi bữa ăn</t>
  </si>
  <si>
    <t>Bữa ăn mỗi ngày</t>
  </si>
  <si>
    <t>Chỗ ở</t>
  </si>
  <si>
    <t>Chi phí trung bình (mỗi đêm)</t>
  </si>
  <si>
    <t>Tổng số đêm</t>
  </si>
  <si>
    <t>Tổng số phòng</t>
  </si>
  <si>
    <t>Dịch vụ phòng (mỗi ngày)</t>
  </si>
  <si>
    <t>Dịch vụ Internet (mỗi ngày)</t>
  </si>
  <si>
    <t>Giải trí/Khác</t>
  </si>
  <si>
    <t>Buổi hòa nhạc</t>
  </si>
  <si>
    <t>Thuê thuyền</t>
  </si>
  <si>
    <t>Thuê ván lướt sóng</t>
  </si>
  <si>
    <t>Chi phí phát sinh</t>
  </si>
  <si>
    <t>Tổng được thêm vào chuyến đi</t>
  </si>
  <si>
    <t>Tổng chi phí</t>
  </si>
  <si>
    <t>Thêm vào tổng?</t>
  </si>
  <si>
    <t>Chi phí</t>
  </si>
  <si>
    <r>
      <t xml:space="preserve">Lập kế hoạch chuyến đi tiết kiệm chi phí nhất bằng cách nhập </t>
    </r>
    <r>
      <rPr>
        <b/>
        <sz val="11"/>
        <color theme="3"/>
        <rFont val="Calibri"/>
        <family val="2"/>
        <charset val="163"/>
      </rPr>
      <t>Có/Không</t>
    </r>
    <r>
      <rPr>
        <sz val="11"/>
        <color theme="3"/>
        <rFont val="Calibri"/>
        <family val="2"/>
        <charset val="163"/>
      </rPr>
      <t xml:space="preserve"> vào cột </t>
    </r>
    <r>
      <rPr>
        <b/>
        <sz val="11"/>
        <color theme="3"/>
        <rFont val="Calibri"/>
        <family val="2"/>
        <charset val="163"/>
      </rPr>
      <t xml:space="preserve">Thêm vào chuyến đi </t>
    </r>
    <r>
      <rPr>
        <sz val="11"/>
        <color theme="3"/>
        <rFont val="Calibri"/>
        <family val="2"/>
        <charset val="163"/>
      </rPr>
      <t xml:space="preserve">hoặc </t>
    </r>
    <r>
      <rPr>
        <b/>
        <sz val="11"/>
        <color theme="3"/>
        <rFont val="Calibri"/>
        <family val="2"/>
        <charset val="163"/>
      </rPr>
      <t>Thêm vào tổng</t>
    </r>
    <r>
      <rPr>
        <sz val="11"/>
        <color theme="3"/>
        <rFont val="Calibri"/>
        <family val="2"/>
        <charset val="163"/>
      </rPr>
      <t xml:space="preserve"> để thêm/loại bỏ số tiền khỏi</t>
    </r>
    <r>
      <rPr>
        <b/>
        <sz val="11"/>
        <color theme="3"/>
        <rFont val="Calibri"/>
        <family val="2"/>
        <charset val="163"/>
      </rPr>
      <t xml:space="preserve"> Tổng chi phí chuyến đi</t>
    </r>
    <r>
      <rPr>
        <sz val="11"/>
        <color theme="3"/>
        <rFont val="Calibri"/>
        <family val="2"/>
        <charset val="163"/>
      </rPr>
      <t xml:space="preserve">. </t>
    </r>
  </si>
  <si>
    <r>
      <t xml:space="preserve">Trong trang tính Giải trí/Khác, sử dụng công thức để tính toán tổng chi phí cho mỗi người. Ví dụ: để tính tiền vé buổi hòa nhạc với giá $50 mỗi vé, nhập </t>
    </r>
    <r>
      <rPr>
        <b/>
        <sz val="11"/>
        <color theme="3"/>
        <rFont val="Calibri"/>
        <family val="2"/>
        <charset val="163"/>
      </rPr>
      <t xml:space="preserve">=50*Tổngsốkháchdulịch </t>
    </r>
    <r>
      <rPr>
        <sz val="11"/>
        <color theme="3"/>
        <rFont val="Calibri"/>
        <family val="2"/>
        <charset val="163"/>
      </rPr>
      <t xml:space="preserve">vào cột </t>
    </r>
    <r>
      <rPr>
        <b/>
        <sz val="11"/>
        <color theme="3"/>
        <rFont val="Calibri"/>
        <family val="2"/>
        <charset val="163"/>
      </rPr>
      <t>Số tiền</t>
    </r>
    <r>
      <rPr>
        <sz val="11"/>
        <color theme="3"/>
        <rFont val="Calibri"/>
        <family val="2"/>
        <charset val="163"/>
      </rPr>
      <t xml:space="preserve">. (Tổngsốkháchdulịch là ô được đặt tên để tham chiếu đến tổng số khách du lịch ở ô B4 trong trang tính này.)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</si>
</sst>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.00"/>
    <numFmt numFmtId="165" formatCode="#,##0.00\ &quot;₫&quot;"/>
  </numFmts>
  <fonts count="27" x14ac:knownFonts="1">
    <font>
      <sz val="11"/>
      <color theme="3"/>
      <name val="Calibri"/>
      <family val="2"/>
      <charset val="163"/>
    </font>
    <font>
      <sz val="11"/>
      <color theme="3"/>
      <name val="Calibri"/>
      <family val="2"/>
      <charset val="163"/>
    </font>
    <font>
      <sz val="11"/>
      <color theme="0"/>
      <name val="Calibri"/>
      <family val="2"/>
      <charset val="163"/>
    </font>
    <font>
      <sz val="14"/>
      <color theme="3"/>
      <name val="Calibri"/>
      <family val="2"/>
      <charset val="163"/>
    </font>
    <font>
      <sz val="11"/>
      <color theme="4" tint="-0.499984740745262"/>
      <name val="Calibri"/>
      <family val="2"/>
      <charset val="163"/>
    </font>
    <font>
      <sz val="14"/>
      <color theme="4" tint="-0.499984740745262"/>
      <name val="Calibri"/>
      <family val="2"/>
      <charset val="163"/>
    </font>
    <font>
      <b/>
      <sz val="11"/>
      <color theme="3"/>
      <name val="Calibri"/>
      <family val="2"/>
      <charset val="163"/>
    </font>
    <font>
      <b/>
      <sz val="20"/>
      <color theme="0"/>
      <name val="Calibri"/>
      <family val="2"/>
      <charset val="163"/>
    </font>
    <font>
      <b/>
      <sz val="22"/>
      <color theme="0"/>
      <name val="Calibri"/>
      <family val="2"/>
      <charset val="163"/>
    </font>
    <font>
      <sz val="12"/>
      <color theme="3"/>
      <name val="Calibri"/>
      <family val="2"/>
      <charset val="163"/>
    </font>
    <font>
      <sz val="20"/>
      <color theme="4" tint="-0.499984740745262"/>
      <name val="Calibri"/>
      <family val="2"/>
      <charset val="163"/>
    </font>
    <font>
      <b/>
      <sz val="12"/>
      <color theme="3"/>
      <name val="Calibri"/>
      <family val="2"/>
      <charset val="163"/>
    </font>
    <font>
      <b/>
      <sz val="12"/>
      <color theme="0"/>
      <name val="Calibri"/>
      <family val="2"/>
      <charset val="163"/>
    </font>
    <font>
      <sz val="20"/>
      <color theme="4" tint="-0.249977111117893"/>
      <name val="Calibri"/>
      <family val="2"/>
      <charset val="163"/>
    </font>
    <font>
      <sz val="11"/>
      <color theme="1"/>
      <name val="Calibri"/>
      <family val="2"/>
      <charset val="163"/>
    </font>
    <font>
      <sz val="11"/>
      <color rgb="FF006100"/>
      <name val="Calibri"/>
      <family val="2"/>
      <charset val="163"/>
    </font>
    <font>
      <sz val="11"/>
      <color rgb="FF9C6500"/>
      <name val="Calibri"/>
      <family val="2"/>
      <charset val="163"/>
    </font>
    <font>
      <sz val="11"/>
      <color rgb="FF9C0006"/>
      <name val="Calibri"/>
      <family val="2"/>
      <charset val="163"/>
    </font>
    <font>
      <b/>
      <sz val="11"/>
      <color rgb="FF3F3F3F"/>
      <name val="Calibri"/>
      <family val="2"/>
      <charset val="163"/>
    </font>
    <font>
      <sz val="11"/>
      <color rgb="FF3F3F76"/>
      <name val="Calibri"/>
      <family val="2"/>
      <charset val="163"/>
    </font>
    <font>
      <b/>
      <sz val="11"/>
      <color theme="0"/>
      <name val="Calibri"/>
      <family val="2"/>
      <charset val="163"/>
    </font>
    <font>
      <sz val="11"/>
      <color rgb="FFFA7D00"/>
      <name val="Calibri"/>
      <family val="2"/>
      <charset val="163"/>
    </font>
    <font>
      <b/>
      <sz val="11"/>
      <color rgb="FFFA7D00"/>
      <name val="Calibri"/>
      <family val="2"/>
      <charset val="163"/>
    </font>
    <font>
      <sz val="11"/>
      <color rgb="FFFF0000"/>
      <name val="Calibri"/>
      <family val="2"/>
      <charset val="163"/>
    </font>
    <font>
      <i/>
      <sz val="11"/>
      <color rgb="FF7F7F7F"/>
      <name val="Calibri"/>
      <family val="2"/>
      <charset val="163"/>
    </font>
    <font>
      <sz val="18"/>
      <color theme="4" tint="-0.499984740745262"/>
      <name val="Calibri"/>
      <family val="2"/>
      <charset val="163"/>
    </font>
    <font>
      <b/>
      <sz val="11"/>
      <color theme="1"/>
      <name val="Calibri"/>
      <family val="2"/>
      <charset val="163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 style="medium">
        <color rgb="FF0C75A7"/>
      </top>
      <bottom style="medium">
        <color rgb="FF0C75A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vertical="center"/>
    </xf>
    <xf numFmtId="0" fontId="7" fillId="2" borderId="0" applyNumberFormat="0" applyBorder="0" applyAlignment="0" applyProtection="0"/>
    <xf numFmtId="0" fontId="8" fillId="2" borderId="0" applyNumberFormat="0" applyAlignment="0" applyProtection="0"/>
    <xf numFmtId="0" fontId="9" fillId="0" borderId="0" applyNumberFormat="0" applyFill="0" applyAlignment="0" applyProtection="0"/>
    <xf numFmtId="0" fontId="5" fillId="0" borderId="2" applyNumberFormat="0" applyFill="0" applyAlignment="0" applyProtection="0"/>
    <xf numFmtId="0" fontId="25" fillId="0" borderId="0" applyNumberFormat="0" applyFill="0" applyBorder="0" applyProtection="0">
      <alignment horizontal="center" vertical="center"/>
    </xf>
    <xf numFmtId="0" fontId="26" fillId="0" borderId="3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5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9" fillId="8" borderId="8" applyNumberFormat="0" applyAlignment="0" applyProtection="0"/>
    <xf numFmtId="0" fontId="18" fillId="9" borderId="9" applyNumberFormat="0" applyAlignment="0" applyProtection="0"/>
    <xf numFmtId="0" fontId="22" fillId="9" borderId="8" applyNumberFormat="0" applyAlignment="0" applyProtection="0"/>
    <xf numFmtId="0" fontId="21" fillId="0" borderId="10" applyNumberFormat="0" applyFill="0" applyAlignment="0" applyProtection="0"/>
    <xf numFmtId="0" fontId="20" fillId="10" borderId="11" applyNumberFormat="0" applyAlignment="0" applyProtection="0"/>
    <xf numFmtId="0" fontId="23" fillId="0" borderId="0" applyNumberFormat="0" applyFill="0" applyBorder="0" applyAlignment="0" applyProtection="0"/>
    <xf numFmtId="0" fontId="1" fillId="11" borderId="12" applyNumberFormat="0" applyAlignment="0" applyProtection="0"/>
    <xf numFmtId="0" fontId="24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2" fillId="35" borderId="0" applyNumberFormat="0" applyBorder="0" applyAlignment="0" applyProtection="0"/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 indent="1"/>
    </xf>
    <xf numFmtId="0" fontId="5" fillId="0" borderId="2" xfId="4" applyFont="1" applyFill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1" fillId="0" borderId="0" xfId="0" applyNumberFormat="1" applyFont="1">
      <alignment vertical="center"/>
    </xf>
    <xf numFmtId="0" fontId="4" fillId="0" borderId="0" xfId="5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4" fillId="0" borderId="6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4" borderId="0" xfId="1" applyFont="1" applyFill="1" applyAlignment="1">
      <alignment horizontal="right" vertical="center" indent="1"/>
    </xf>
    <xf numFmtId="0" fontId="8" fillId="2" borderId="0" xfId="2" applyFont="1" applyFill="1" applyAlignment="1">
      <alignment horizontal="right" vertical="top" indent="1"/>
    </xf>
    <xf numFmtId="0" fontId="1" fillId="0" borderId="0" xfId="0" applyFont="1" applyAlignment="1"/>
    <xf numFmtId="0" fontId="9" fillId="0" borderId="0" xfId="3" applyFont="1" applyAlignment="1">
      <alignment horizontal="left"/>
    </xf>
    <xf numFmtId="0" fontId="1" fillId="0" borderId="0" xfId="0" applyNumberFormat="1" applyFont="1" applyAlignment="1"/>
    <xf numFmtId="0" fontId="9" fillId="0" borderId="0" xfId="3" applyFont="1" applyAlignment="1"/>
    <xf numFmtId="0" fontId="10" fillId="3" borderId="0" xfId="0" applyFont="1" applyFill="1" applyAlignment="1">
      <alignment horizontal="left"/>
    </xf>
    <xf numFmtId="0" fontId="11" fillId="0" borderId="4" xfId="0" applyNumberFormat="1" applyFont="1" applyBorder="1" applyAlignment="1">
      <alignment horizontal="center" vertical="center"/>
    </xf>
    <xf numFmtId="49" fontId="10" fillId="3" borderId="0" xfId="0" quotePrefix="1" applyNumberFormat="1" applyFont="1" applyFill="1" applyAlignment="1">
      <alignment horizontal="center" vertical="top"/>
    </xf>
    <xf numFmtId="0" fontId="1" fillId="3" borderId="0" xfId="0" applyFont="1" applyFill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49" fontId="10" fillId="3" borderId="0" xfId="0" quotePrefix="1" applyNumberFormat="1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165" fontId="12" fillId="2" borderId="0" xfId="0" applyNumberFormat="1" applyFont="1" applyFill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5" fillId="0" borderId="2" xfId="4" applyFont="1" applyFill="1" applyAlignment="1">
      <alignment horizontal="center"/>
    </xf>
    <xf numFmtId="0" fontId="4" fillId="0" borderId="6" xfId="5" applyFont="1" applyBorder="1">
      <alignment horizontal="center" vertical="center"/>
    </xf>
    <xf numFmtId="0" fontId="4" fillId="0" borderId="0" xfId="5" applyFont="1" applyBorder="1">
      <alignment horizontal="center" vertical="center"/>
    </xf>
    <xf numFmtId="0" fontId="4" fillId="0" borderId="2" xfId="5" applyFont="1" applyBorder="1">
      <alignment horizontal="center" vertical="center"/>
    </xf>
    <xf numFmtId="49" fontId="13" fillId="3" borderId="0" xfId="0" quotePrefix="1" applyNumberFormat="1" applyFont="1" applyFill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>
      <alignment vertical="center"/>
    </xf>
    <xf numFmtId="165" fontId="3" fillId="0" borderId="0" xfId="0" applyNumberFormat="1" applyFont="1" applyAlignment="1">
      <alignment horizontal="right" vertical="center"/>
    </xf>
    <xf numFmtId="165" fontId="1" fillId="0" borderId="0" xfId="0" applyNumberFormat="1" applyFont="1" applyBorder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Bình thường" xfId="0" builtinId="0" customBuiltin="1"/>
    <cellStyle name="Dấu phảy [0]" xfId="8" builtinId="6" customBuiltin="1"/>
    <cellStyle name="Dấu phẩy" xfId="7" builtinId="3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Đầu đề 4" xfId="5" builtinId="19" customBuiltin="1"/>
    <cellStyle name="Đầu ra" xfId="16" builtinId="21" customBuiltin="1"/>
    <cellStyle name="Đầu vào" xfId="15" builtinId="20" customBuiltin="1"/>
    <cellStyle name="Ghi chú" xfId="21" builtinId="10" customBuiltin="1"/>
    <cellStyle name="Kiểm tra Ô" xfId="19" builtinId="23" customBuiltin="1"/>
    <cellStyle name="Ô được Nối kết" xfId="18" builtinId="24" customBuiltin="1"/>
    <cellStyle name="Phần trăm" xfId="11" builtinId="5" customBuiltin="1"/>
    <cellStyle name="Sắc màu1" xfId="23" builtinId="29" customBuiltin="1"/>
    <cellStyle name="Sắc màu2" xfId="27" builtinId="33" customBuiltin="1"/>
    <cellStyle name="Sắc màu3" xfId="31" builtinId="37" customBuiltin="1"/>
    <cellStyle name="Sắc màu4" xfId="35" builtinId="41" customBuiltin="1"/>
    <cellStyle name="Sắc màu5" xfId="39" builtinId="45" customBuiltin="1"/>
    <cellStyle name="Sắc màu6" xfId="43" builtinId="49" customBuiltin="1"/>
    <cellStyle name="Tiền tệ" xfId="9" builtinId="4" customBuiltin="1"/>
    <cellStyle name="Tiền tệ [0]" xfId="10" builtinId="7" customBuiltin="1"/>
    <cellStyle name="Tiêu đề" xfId="1" builtinId="15" customBuiltin="1"/>
    <cellStyle name="Tính toán" xfId="17" builtinId="22" customBuiltin="1"/>
    <cellStyle name="Tổng" xfId="6" builtinId="25" customBuiltin="1"/>
    <cellStyle name="Tốt" xfId="12" builtinId="26" customBuiltin="1"/>
    <cellStyle name="Trung lập" xfId="14" builtinId="28" customBuiltin="1"/>
    <cellStyle name="Văn bản Cảnh báo" xfId="20" builtinId="11" customBuiltin="1"/>
    <cellStyle name="Văn bản Giải thích" xfId="22" builtinId="53" customBuiltin="1"/>
    <cellStyle name="Xấu" xfId="13" builtinId="27" customBuiltin="1"/>
  </cellStyles>
  <dxfs count="43"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numFmt numFmtId="165" formatCode="#,##0.00\ &quot;₫&quot;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numFmt numFmtId="165" formatCode="#,##0.00\ &quot;₫&quot;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numFmt numFmtId="165" formatCode="#,##0.00\ &quot;₫&quot;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numFmt numFmtId="165" formatCode="#,##0.00\ &quot;₫&quot;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numFmt numFmtId="165" formatCode="#,##0.00\ &quot;₫&quot;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alignment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charset val="163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alignment horizontal="left" vertical="center" textRotation="0" wrapText="0" indent="1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Trình lập kế hoạch chuyến đi" defaultPivotStyle="PivotStyleLight16">
    <tableStyle name="Trình lập kế hoạch chuyến đi" pivot="0" count="4">
      <tableStyleElement type="headerRow" dxfId="42"/>
      <tableStyleElement type="totalRow" dxfId="41"/>
      <tableStyleElement type="lastColumn" dxfId="40"/>
      <tableStyleElement type="firstRowStripe" dxfId="39"/>
    </tableStyle>
  </tableStyles>
  <colors>
    <mruColors>
      <color rgb="FF0C7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950592</xdr:colOff>
      <xdr:row>0</xdr:row>
      <xdr:rowOff>440487</xdr:rowOff>
    </xdr:to>
    <xdr:pic>
      <xdr:nvPicPr>
        <xdr:cNvPr id="4" name="Máy bay" descr="Máy ba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5</xdr:col>
      <xdr:colOff>112422</xdr:colOff>
      <xdr:row>1</xdr:row>
      <xdr:rowOff>985632</xdr:rowOff>
    </xdr:to>
    <xdr:pic>
      <xdr:nvPicPr>
        <xdr:cNvPr id="5" name="Hình ảnh chính" descr="Thuyền trên sông và ô tô trên đường gần sô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5</xdr:col>
      <xdr:colOff>102897</xdr:colOff>
      <xdr:row>1</xdr:row>
      <xdr:rowOff>985632</xdr:rowOff>
    </xdr:to>
    <xdr:pic>
      <xdr:nvPicPr>
        <xdr:cNvPr id="3" name="Hình ảnh chính" descr="Thuyền trên sông và ô tô trên đường gần sông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5</xdr:col>
      <xdr:colOff>102897</xdr:colOff>
      <xdr:row>1</xdr:row>
      <xdr:rowOff>985632</xdr:rowOff>
    </xdr:to>
    <xdr:pic>
      <xdr:nvPicPr>
        <xdr:cNvPr id="3" name="Hình ảnh chính" descr="Thuyền trên sông và ô tô trên đường gần sông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5</xdr:col>
      <xdr:colOff>102897</xdr:colOff>
      <xdr:row>1</xdr:row>
      <xdr:rowOff>985632</xdr:rowOff>
    </xdr:to>
    <xdr:pic>
      <xdr:nvPicPr>
        <xdr:cNvPr id="3" name="Hình ảnh chính" descr="Thuyền trên sông và ô tô trên đường gần sông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6</xdr:col>
      <xdr:colOff>93372</xdr:colOff>
      <xdr:row>1</xdr:row>
      <xdr:rowOff>985632</xdr:rowOff>
    </xdr:to>
    <xdr:pic>
      <xdr:nvPicPr>
        <xdr:cNvPr id="3" name="Hình ảnh chính" descr="Thuyền trên sông và ô tô trên đường gần sông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Nhiên_liệu" displayName="Nhiên_liệu" ref="B7:C12" totalsRowCount="1" headerRowDxfId="7" dataDxfId="5" totalsRowDxfId="6">
  <autoFilter ref="B7:C11">
    <filterColumn colId="0" hiddenButton="1"/>
    <filterColumn colId="1" hiddenButton="1"/>
  </autoFilter>
  <tableColumns count="2">
    <tableColumn id="1" name="Xăng" totalsRowLabel="Tổng" dataDxfId="10" totalsRowDxfId="9"/>
    <tableColumn id="2" name="Số tiền" totalsRowFunction="custom" dataDxfId="8" totalsRowDxfId="4">
      <totalsRowFormula>((C8/C9)*C10)*C11</totalsRowFormula>
    </tableColumn>
  </tableColumns>
  <tableStyleInfo name="Trình lập kế hoạch chuyến đi" showFirstColumn="0" showLastColumn="0" showRowStripes="0" showColumnStripes="0"/>
  <extLst>
    <ext xmlns:x14="http://schemas.microsoft.com/office/spreadsheetml/2009/9/main" uri="{504A1905-F514-4f6f-8877-14C23A59335A}">
      <x14:table altTextSummary="Nhập mô tả chi phí nhiên liệu, Số tiền, Có hoặc Không vào Thêm vào chuyến đi trong bảng này"/>
    </ext>
  </extLst>
</table>
</file>

<file path=xl/tables/table2.xml><?xml version="1.0" encoding="utf-8"?>
<table xmlns="http://schemas.openxmlformats.org/spreadsheetml/2006/main" id="29" name="Vé_máy_bay" displayName="Vé_máy_bay" ref="B3:C6" totalsRowCount="1" headerRowDxfId="13" dataDxfId="11" totalsRowDxfId="12">
  <autoFilter ref="B3:C5">
    <filterColumn colId="0" hiddenButton="1"/>
    <filterColumn colId="1" hiddenButton="1"/>
  </autoFilter>
  <tableColumns count="2">
    <tableColumn id="1" name="Vé máy bay" totalsRowLabel="Tổng" dataDxfId="16" totalsRowDxfId="15"/>
    <tableColumn id="2" name="Số tiền" totalsRowFunction="custom" dataDxfId="3" totalsRowDxfId="14">
      <totalsRowFormula>(C4*[0]!Tổngsốkháchdulịch)+C5</totalsRowFormula>
    </tableColumn>
  </tableColumns>
  <tableStyleInfo name="Trình lập kế hoạch chuyến đi" showFirstColumn="0" showLastColumn="0" showRowStripes="0" showColumnStripes="0"/>
  <extLst>
    <ext xmlns:x14="http://schemas.microsoft.com/office/spreadsheetml/2009/9/main" uri="{504A1905-F514-4f6f-8877-14C23A59335A}">
      <x14:table altTextSummary="Nhập mô tả chi phí Vé máy bay, Số tiền, Có hoặc Không cho Thêm vào chuyến đi vào bảng này"/>
    </ext>
  </extLst>
</table>
</file>

<file path=xl/tables/table3.xml><?xml version="1.0" encoding="utf-8"?>
<table xmlns="http://schemas.openxmlformats.org/spreadsheetml/2006/main" id="13" name="Ăn_uống" displayName="Ăn_uống" ref="B3:C6" totalsRowCount="1" headerRowDxfId="19" dataDxfId="17" totalsRowDxfId="18">
  <autoFilter ref="B3:C5">
    <filterColumn colId="0" hiddenButton="1"/>
    <filterColumn colId="1" hiddenButton="1"/>
  </autoFilter>
  <tableColumns count="2">
    <tableColumn id="1" name="Ăn uống" totalsRowLabel="Tổng" dataDxfId="22" totalsRowDxfId="21"/>
    <tableColumn id="2" name="Số tiền" totalsRowFunction="custom" dataDxfId="20" totalsRowDxfId="2">
      <totalsRowFormula>((C4*Tổngsốkháchdulịch)*C5)*Thời_lượng</totalsRowFormula>
    </tableColumn>
  </tableColumns>
  <tableStyleInfo name="Trình lập kế hoạch chuyến đi" showFirstColumn="0" showLastColumn="0" showRowStripes="1" showColumnStripes="0"/>
  <extLst>
    <ext xmlns:x14="http://schemas.microsoft.com/office/spreadsheetml/2009/9/main" uri="{504A1905-F514-4f6f-8877-14C23A59335A}">
      <x14:table altTextSummary="Nhập mô tả chi phí Ăn uống, Số tiền, Có hoặc Không cho Thêm vào chuyến đi vào bảng này"/>
    </ext>
  </extLst>
</table>
</file>

<file path=xl/tables/table4.xml><?xml version="1.0" encoding="utf-8"?>
<table xmlns="http://schemas.openxmlformats.org/spreadsheetml/2006/main" id="19" name="Chỗ_ở" displayName="Chỗ_ở" ref="B3:C9" totalsRowCount="1" headerRowDxfId="25" dataDxfId="23" totalsRowDxfId="24">
  <tableColumns count="2">
    <tableColumn id="1" name="Chỗ ở" totalsRowLabel="Tổng" dataDxfId="28" totalsRowDxfId="27"/>
    <tableColumn id="2" name="Số tiền" totalsRowFunction="custom" dataDxfId="26" totalsRowDxfId="1">
      <totalsRowFormula>((C4+C7+C8)*C5)*C6</totalsRowFormula>
    </tableColumn>
  </tableColumns>
  <tableStyleInfo name="Trình lập kế hoạch chuyến đi" showFirstColumn="0" showLastColumn="0" showRowStripes="0" showColumnStripes="0"/>
  <extLst>
    <ext xmlns:x14="http://schemas.microsoft.com/office/spreadsheetml/2009/9/main" uri="{504A1905-F514-4f6f-8877-14C23A59335A}">
      <x14:table altTextSummary="Nhập mô tả chi phí Chỗ ở, Số tiền, Có hoặc Không cho Thêm vào chuyến đi vào bảng này"/>
    </ext>
  </extLst>
</table>
</file>

<file path=xl/tables/table5.xml><?xml version="1.0" encoding="utf-8"?>
<table xmlns="http://schemas.openxmlformats.org/spreadsheetml/2006/main" id="25" name="Khác" displayName="Khác" ref="B3:E8" totalsRowCount="1" headerRowDxfId="31" dataDxfId="29" totalsRowDxfId="30">
  <tableColumns count="4">
    <tableColumn id="1" name="Giải trí/Khác" totalsRowLabel="Tổng được thêm vào chuyến đi" dataDxfId="38" totalsRowDxfId="37"/>
    <tableColumn id="2" name="Tổng chi phí" totalsRowFunction="custom" dataDxfId="0" totalsRowDxfId="36">
      <totalsRowFormula>SUBTOTAL(109,Khác[Chi phí])</totalsRowFormula>
    </tableColumn>
    <tableColumn id="4" name="Thêm vào tổng?" dataDxfId="35" totalsRowDxfId="34"/>
    <tableColumn id="5" name="Chi phí" dataDxfId="33" totalsRowDxfId="32">
      <calculatedColumnFormula>IF(Khác[[#This Row],[Thêm vào tổng?]]="có",Khác[[#This Row],[Tổng chi phí]],0)</calculatedColumnFormula>
    </tableColumn>
  </tableColumns>
  <tableStyleInfo name="Trình lập kế hoạch chuyến đi" showFirstColumn="0" showLastColumn="1" showRowStripes="0" showColumnStripes="0"/>
  <extLst>
    <ext xmlns:x14="http://schemas.microsoft.com/office/spreadsheetml/2009/9/main" uri="{504A1905-F514-4f6f-8877-14C23A59335A}">
      <x14:table altTextSummary="Nhập mô tả chi phí Khác, Số tiền, Có hoặc Không vào Thêm vào chuyến đi trong bảng này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25"/>
  <cols>
    <col min="1" max="1" width="2.7109375" style="1" customWidth="1"/>
    <col min="2" max="2" width="31.42578125" style="11" customWidth="1"/>
    <col min="3" max="3" width="15.7109375" style="3" customWidth="1"/>
    <col min="4" max="4" width="28.7109375" style="1" customWidth="1"/>
    <col min="5" max="5" width="2.5703125" style="1" customWidth="1"/>
    <col min="6" max="6" width="5" style="47" customWidth="1"/>
    <col min="7" max="7" width="67.42578125" style="1" customWidth="1"/>
    <col min="8" max="16384" width="9.140625" style="1"/>
  </cols>
  <sheetData>
    <row r="1" spans="1:9" ht="45" customHeight="1" x14ac:dyDescent="0.25">
      <c r="B1" s="2"/>
      <c r="C1" s="2"/>
      <c r="D1" s="2"/>
      <c r="E1" s="22"/>
      <c r="F1" s="23" t="s">
        <v>13</v>
      </c>
      <c r="G1" s="23"/>
      <c r="I1" s="3"/>
    </row>
    <row r="2" spans="1:9" ht="80.099999999999994" customHeight="1" x14ac:dyDescent="0.25">
      <c r="A2" s="4"/>
      <c r="B2" s="2"/>
      <c r="C2" s="2"/>
      <c r="D2" s="2"/>
      <c r="E2" s="22"/>
      <c r="F2" s="24" t="s">
        <v>14</v>
      </c>
      <c r="G2" s="24"/>
    </row>
    <row r="3" spans="1:9" s="25" customFormat="1" ht="38.25" customHeight="1" thickBot="1" x14ac:dyDescent="0.45">
      <c r="B3" s="26" t="s">
        <v>0</v>
      </c>
      <c r="C3" s="27"/>
      <c r="D3" s="28" t="s">
        <v>9</v>
      </c>
      <c r="F3" s="29" t="s">
        <v>15</v>
      </c>
      <c r="G3" s="29"/>
    </row>
    <row r="4" spans="1:9" ht="39.950000000000003" customHeight="1" thickBot="1" x14ac:dyDescent="0.3">
      <c r="B4" s="30">
        <v>6</v>
      </c>
      <c r="C4" s="14"/>
      <c r="D4" s="30">
        <v>7</v>
      </c>
      <c r="F4" s="31" t="s">
        <v>16</v>
      </c>
      <c r="G4" s="32" t="s">
        <v>19</v>
      </c>
    </row>
    <row r="5" spans="1:9" ht="45.75" customHeight="1" thickBot="1" x14ac:dyDescent="0.3">
      <c r="B5" s="26" t="s">
        <v>1</v>
      </c>
      <c r="C5" s="33"/>
      <c r="D5" s="28" t="s">
        <v>10</v>
      </c>
      <c r="F5" s="34" t="s">
        <v>17</v>
      </c>
      <c r="G5" s="35" t="s">
        <v>42</v>
      </c>
    </row>
    <row r="6" spans="1:9" ht="35.1" customHeight="1" thickBot="1" x14ac:dyDescent="0.3">
      <c r="B6" s="36">
        <f>IF(AddGas="có",TotalGas,0)+IF(AddAirfare="có",TotalAirfare,0)+IF(AddMeals="có",TotalMeals,0)+IF(AddLodging="có",TotalLodging,0)+TotalEntertainment</f>
        <v>4380.7428571428572</v>
      </c>
      <c r="C6" s="14"/>
      <c r="D6" s="37">
        <f>Tổngchiphíchuyếnđi/Tổngsốkháchdulịch</f>
        <v>730.12380952380954</v>
      </c>
      <c r="F6" s="34"/>
      <c r="G6" s="35"/>
    </row>
    <row r="7" spans="1:9" s="25" customFormat="1" ht="39.950000000000003" customHeight="1" thickBot="1" x14ac:dyDescent="0.35">
      <c r="B7" s="38" t="s">
        <v>2</v>
      </c>
      <c r="C7" s="39" t="s">
        <v>8</v>
      </c>
      <c r="D7" s="40" t="s">
        <v>11</v>
      </c>
      <c r="F7" s="34" t="s">
        <v>18</v>
      </c>
      <c r="G7" s="35" t="s">
        <v>43</v>
      </c>
    </row>
    <row r="8" spans="1:9" ht="30" customHeight="1" x14ac:dyDescent="0.25">
      <c r="B8" s="11" t="s">
        <v>3</v>
      </c>
      <c r="C8" s="14">
        <v>690</v>
      </c>
      <c r="D8" s="41" t="s">
        <v>12</v>
      </c>
      <c r="F8" s="34"/>
      <c r="G8" s="35"/>
    </row>
    <row r="9" spans="1:9" ht="30" customHeight="1" x14ac:dyDescent="0.25">
      <c r="B9" s="11" t="s">
        <v>4</v>
      </c>
      <c r="C9" s="14">
        <v>21</v>
      </c>
      <c r="D9" s="42"/>
      <c r="F9" s="34"/>
      <c r="G9" s="35"/>
    </row>
    <row r="10" spans="1:9" ht="30" customHeight="1" x14ac:dyDescent="0.25">
      <c r="B10" s="11" t="s">
        <v>5</v>
      </c>
      <c r="C10" s="48">
        <v>4.12</v>
      </c>
      <c r="D10" s="42"/>
      <c r="F10" s="34"/>
      <c r="G10" s="35"/>
    </row>
    <row r="11" spans="1:9" ht="30" customHeight="1" thickBot="1" x14ac:dyDescent="0.3">
      <c r="B11" s="11" t="s">
        <v>6</v>
      </c>
      <c r="C11" s="14">
        <v>2</v>
      </c>
      <c r="D11" s="43"/>
      <c r="F11" s="44"/>
      <c r="G11" s="45"/>
    </row>
    <row r="12" spans="1:9" ht="22.5" customHeight="1" thickBot="1" x14ac:dyDescent="0.3">
      <c r="B12" s="11" t="s">
        <v>7</v>
      </c>
      <c r="C12" s="48">
        <f>((C8/C9)*C10)*C11</f>
        <v>270.74285714285713</v>
      </c>
      <c r="D12" s="46"/>
      <c r="F12" s="44"/>
      <c r="G12" s="45"/>
    </row>
    <row r="13" spans="1:9" ht="30" customHeight="1" x14ac:dyDescent="0.25">
      <c r="C13" s="21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Tiêu đề của trang tính này nằm trong ô này, còn tiêu đề phụ nằm trong ô bên dưới" sqref="F1"/>
    <dataValidation allowBlank="1" showInputMessage="1" showErrorMessage="1" prompt="Tiêu đề phụ của trang tính này nằm trong ô này, còn Mẹo nằm trong ô bên dưới" sqref="F2"/>
    <dataValidation allowBlank="1" showInputMessage="1" showErrorMessage="1" prompt="Nhập Tổng số khách du lịch vào ô bên dưới" sqref="B3"/>
    <dataValidation allowBlank="1" showInputMessage="1" showErrorMessage="1" prompt="Nhập Tổng số khách du lịch vào ô này" sqref="B4"/>
    <dataValidation allowBlank="1" showInputMessage="1" showErrorMessage="1" prompt="Nhập Thời lượng chuyến đi vào ô bên dưới" sqref="D3"/>
    <dataValidation allowBlank="1" showInputMessage="1" showErrorMessage="1" prompt="Nhập Thời lượng chuyến đi theo ngày vào ô này" sqref="D4"/>
    <dataValidation allowBlank="1" showInputMessage="1" showErrorMessage="1" prompt="Tổng chi phí chuyến đi được tính toán tự động trong ô này" sqref="B6"/>
    <dataValidation allowBlank="1" showInputMessage="1" showErrorMessage="1" prompt="Chi phí mỗi người được tính toán tự động trong ô này. Nhập chi tiết vào bảng, bắt đầu từ ô B7" sqref="D6"/>
    <dataValidation allowBlank="1" showInputMessage="1" showErrorMessage="1" prompt="Nhập mô tả chi phí nhiên liệu vào cột này, bên dưới đầu đề này" sqref="B7"/>
    <dataValidation allowBlank="1" showInputMessage="1" showErrorMessage="1" prompt="Nhập Số tiền vào cột này, bên dưới đầu đề này" sqref="C7"/>
    <dataValidation allowBlank="1" showInputMessage="1" showErrorMessage="1" prompt="Nhập Có hoặc Không vào cột này, bên dưới đầu đề này để đưa vào hoặc loại trừ chi phí nhiên liệu khỏi Tổng chi phí chuyến đi" sqref="D7"/>
    <dataValidation allowBlank="1" showInputMessage="1" showErrorMessage="1" prompt="Mẹo nằm trong ô G4 đến G7,bên dưới" sqref="F3:G3"/>
    <dataValidation allowBlank="1" showInputMessage="1" showErrorMessage="1" prompt="Tạo Trình lập kế hoạch chuyến đi trong sổ làm việc này. Nhập Nhiên liệu vào trang tính này, vé máy bay &amp; các chi phí đi lại khác vào những trang tính khác. Mẹo bắt đầu từ ô G4" sqref="A1"/>
    <dataValidation allowBlank="1" showInputMessage="1" showErrorMessage="1" prompt="Hình ảnh nằm trong ô này. Tiêu đề của trang tính này nằm trong ô G2. Nhập Tổng số khách du lịch và Thời lượng chuyến đi theo ngày trong ô B6 và D6, bên dưới" sqref="E1:E2"/>
    <dataValidation allowBlank="1" showInputMessage="1" showErrorMessage="1" prompt="Tổng chi phí chuyến đi được tính toán tự động trong ô bên dưới" sqref="B5"/>
    <dataValidation allowBlank="1" showInputMessage="1" showErrorMessage="1" prompt="Chi phí mỗi người được tính toán tự động trong ô bên dưới" sqref="D5"/>
    <dataValidation allowBlank="1" showInputMessage="1" showErrorMessage="1" prompt="Hình ảnh nằm trong ô này. Tiêu đề của trang tính này nằm trong ô F1. Nhập Tổng số khách du lịch và Thời lượng chuyến đi theo ngày trong ô B4 và D4" sqref="B1:D2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25"/>
  <cols>
    <col min="1" max="1" width="2.7109375" style="1" customWidth="1"/>
    <col min="2" max="2" width="31.42578125" style="11" customWidth="1"/>
    <col min="3" max="3" width="15.7109375" style="3" customWidth="1"/>
    <col min="4" max="4" width="28.7109375" style="1" customWidth="1"/>
    <col min="5" max="5" width="2.7109375" style="1" customWidth="1"/>
    <col min="6" max="16384" width="9.140625" style="1"/>
  </cols>
  <sheetData>
    <row r="1" spans="1:5" ht="45" customHeight="1" x14ac:dyDescent="0.25">
      <c r="B1" s="2"/>
      <c r="C1" s="2"/>
      <c r="D1" s="2"/>
      <c r="E1" s="4"/>
    </row>
    <row r="2" spans="1:5" ht="80.099999999999994" customHeight="1" x14ac:dyDescent="0.25">
      <c r="A2" s="4"/>
      <c r="B2" s="2"/>
      <c r="C2" s="2"/>
      <c r="D2" s="2"/>
      <c r="E2" s="4"/>
    </row>
    <row r="3" spans="1:5" ht="39.950000000000003" customHeight="1" thickBot="1" x14ac:dyDescent="0.3">
      <c r="B3" s="5" t="s">
        <v>20</v>
      </c>
      <c r="C3" s="49" t="s">
        <v>8</v>
      </c>
      <c r="D3" s="12" t="s">
        <v>11</v>
      </c>
    </row>
    <row r="4" spans="1:5" ht="30" customHeight="1" x14ac:dyDescent="0.25">
      <c r="B4" s="11" t="s">
        <v>21</v>
      </c>
      <c r="C4" s="48">
        <v>220</v>
      </c>
      <c r="D4" s="13" t="s">
        <v>23</v>
      </c>
    </row>
    <row r="5" spans="1:5" ht="30" customHeight="1" thickBot="1" x14ac:dyDescent="0.3">
      <c r="B5" s="11" t="s">
        <v>22</v>
      </c>
      <c r="C5" s="48">
        <v>480</v>
      </c>
      <c r="D5" s="15"/>
    </row>
    <row r="6" spans="1:5" ht="22.5" customHeight="1" thickBot="1" x14ac:dyDescent="0.3">
      <c r="B6" s="11" t="s">
        <v>7</v>
      </c>
      <c r="C6" s="48">
        <f>(C4*[0]!Tổngsốkháchdulịch)+C5</f>
        <v>1800</v>
      </c>
      <c r="D6" s="20"/>
    </row>
    <row r="7" spans="1:5" ht="30" customHeight="1" x14ac:dyDescent="0.25">
      <c r="C7" s="21"/>
    </row>
  </sheetData>
  <mergeCells count="2">
    <mergeCell ref="D4:D5"/>
    <mergeCell ref="B1:D2"/>
  </mergeCells>
  <dataValidations xWindow="42" yWindow="318" count="5">
    <dataValidation allowBlank="1" showInputMessage="1" showErrorMessage="1" prompt="Nhập mô tả chi phí Vé máy bay vào cột này, bên dưới đầu đề này" sqref="B3"/>
    <dataValidation allowBlank="1" showInputMessage="1" showErrorMessage="1" prompt="Nhập Số tiền vào cột này, bên dưới đầu đề này" sqref="C3"/>
    <dataValidation allowBlank="1" showInputMessage="1" showErrorMessage="1" prompt="Nhập Có hoặc Không vào cột này, bên dưới đầu đề này để đưa vào hoặc loại trừ chi phí khỏi Tổng chi phí chuyến đi" sqref="D3"/>
    <dataValidation allowBlank="1" showInputMessage="1" showErrorMessage="1" prompt="Tạo Kế hoạch vé máy bay trong trang tính này. Nhập chi tiết vào bảng Vé máy bay, bắt đầu từ ô B3" sqref="A1"/>
    <dataValidation allowBlank="1" showInputMessage="1" showErrorMessage="1" prompt="Hình ảnh nằm trong ô này. Nhập chi tiết vào bảng bên dưới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25"/>
  <cols>
    <col min="1" max="1" width="2.7109375" style="1" customWidth="1"/>
    <col min="2" max="2" width="31.42578125" style="11" customWidth="1"/>
    <col min="3" max="3" width="15.7109375" style="3" customWidth="1"/>
    <col min="4" max="4" width="28.7109375" style="1" customWidth="1"/>
    <col min="5" max="5" width="2.7109375" style="1" customWidth="1"/>
    <col min="6" max="16384" width="9.140625" style="1"/>
  </cols>
  <sheetData>
    <row r="1" spans="1:6" ht="45" customHeight="1" x14ac:dyDescent="0.25">
      <c r="B1" s="2"/>
      <c r="C1" s="2"/>
      <c r="D1" s="2"/>
      <c r="F1" s="3"/>
    </row>
    <row r="2" spans="1:6" ht="80.099999999999994" customHeight="1" x14ac:dyDescent="0.25">
      <c r="A2" s="4"/>
      <c r="B2" s="2"/>
      <c r="C2" s="2"/>
      <c r="D2" s="2"/>
    </row>
    <row r="3" spans="1:6" ht="39.950000000000003" customHeight="1" thickBot="1" x14ac:dyDescent="0.3">
      <c r="B3" s="5" t="s">
        <v>24</v>
      </c>
      <c r="C3" s="49" t="s">
        <v>8</v>
      </c>
      <c r="D3" s="12" t="s">
        <v>11</v>
      </c>
    </row>
    <row r="4" spans="1:6" ht="30" customHeight="1" x14ac:dyDescent="0.25">
      <c r="B4" s="11" t="s">
        <v>25</v>
      </c>
      <c r="C4" s="48">
        <v>10</v>
      </c>
      <c r="D4" s="17" t="s">
        <v>12</v>
      </c>
    </row>
    <row r="5" spans="1:6" ht="30" customHeight="1" thickBot="1" x14ac:dyDescent="0.3">
      <c r="B5" s="11" t="s">
        <v>26</v>
      </c>
      <c r="C5" s="14">
        <v>3</v>
      </c>
      <c r="D5" s="18"/>
    </row>
    <row r="6" spans="1:6" ht="30" customHeight="1" thickBot="1" x14ac:dyDescent="0.3">
      <c r="B6" s="11" t="s">
        <v>7</v>
      </c>
      <c r="C6" s="48">
        <f>((C4*Tổngsốkháchdulịch)*C5)*Thời_lượng</f>
        <v>1260</v>
      </c>
      <c r="D6" s="19"/>
    </row>
  </sheetData>
  <mergeCells count="2">
    <mergeCell ref="D4:D5"/>
    <mergeCell ref="B1:D2"/>
  </mergeCells>
  <dataValidations count="5">
    <dataValidation allowBlank="1" showInputMessage="1" showErrorMessage="1" prompt="Tạo Kế hoạch chi phí ăn uống trong trang tính này. Nhập chi tiết vào bảng Ăn uống, bắt đầu từ ô B3" sqref="A1"/>
    <dataValidation allowBlank="1" showInputMessage="1" showErrorMessage="1" prompt="Nhập mô tả chi phí Ăn uống vào cột này, bên dưới đầu đề này" sqref="B3"/>
    <dataValidation allowBlank="1" showInputMessage="1" showErrorMessage="1" prompt="Nhập Số tiền vào cột này, bên dưới đầu đề này" sqref="C3"/>
    <dataValidation allowBlank="1" showInputMessage="1" showErrorMessage="1" prompt="Nhập Có hoặc Không vào cột này, bên dưới đầu đề này để đưa vào hoặc loại trừ chi phí khỏi Tổng chi phí chuyến đi" sqref="D3"/>
    <dataValidation allowBlank="1" showInputMessage="1" showErrorMessage="1" prompt="Hình ảnh nằm trong ô này. Nhập chi tiết vào bảng bên dưới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25"/>
  <cols>
    <col min="1" max="1" width="2.7109375" style="1" customWidth="1"/>
    <col min="2" max="2" width="31.42578125" style="11" customWidth="1"/>
    <col min="3" max="3" width="15.7109375" style="3" customWidth="1"/>
    <col min="4" max="4" width="28.7109375" style="1" customWidth="1"/>
    <col min="5" max="5" width="2.7109375" style="1" customWidth="1"/>
    <col min="6" max="16384" width="9.140625" style="1"/>
  </cols>
  <sheetData>
    <row r="1" spans="1:5" ht="45" customHeight="1" x14ac:dyDescent="0.25">
      <c r="B1" s="2"/>
      <c r="C1" s="2"/>
      <c r="D1" s="2"/>
      <c r="E1" s="3"/>
    </row>
    <row r="2" spans="1:5" ht="80.099999999999994" customHeight="1" x14ac:dyDescent="0.25">
      <c r="A2" s="4"/>
      <c r="B2" s="2"/>
      <c r="C2" s="2"/>
      <c r="D2" s="2"/>
    </row>
    <row r="3" spans="1:5" ht="39.950000000000003" customHeight="1" thickBot="1" x14ac:dyDescent="0.3">
      <c r="B3" s="5" t="s">
        <v>27</v>
      </c>
      <c r="C3" s="49" t="s">
        <v>8</v>
      </c>
      <c r="D3" s="12" t="s">
        <v>11</v>
      </c>
    </row>
    <row r="4" spans="1:5" ht="30" customHeight="1" x14ac:dyDescent="0.25">
      <c r="B4" s="11" t="s">
        <v>28</v>
      </c>
      <c r="C4" s="48">
        <v>110</v>
      </c>
      <c r="D4" s="13" t="s">
        <v>12</v>
      </c>
    </row>
    <row r="5" spans="1:5" ht="30" customHeight="1" x14ac:dyDescent="0.25">
      <c r="B5" s="11" t="s">
        <v>29</v>
      </c>
      <c r="C5" s="14">
        <v>6</v>
      </c>
      <c r="D5" s="15"/>
    </row>
    <row r="6" spans="1:5" ht="30" customHeight="1" x14ac:dyDescent="0.25">
      <c r="B6" s="11" t="s">
        <v>30</v>
      </c>
      <c r="C6" s="14">
        <v>3</v>
      </c>
      <c r="D6" s="15"/>
    </row>
    <row r="7" spans="1:5" ht="30" customHeight="1" x14ac:dyDescent="0.25">
      <c r="B7" s="11" t="s">
        <v>31</v>
      </c>
      <c r="C7" s="48">
        <v>20</v>
      </c>
      <c r="D7" s="15"/>
    </row>
    <row r="8" spans="1:5" ht="30" customHeight="1" thickBot="1" x14ac:dyDescent="0.3">
      <c r="B8" s="11" t="s">
        <v>32</v>
      </c>
      <c r="C8" s="48">
        <v>10</v>
      </c>
      <c r="D8" s="15"/>
    </row>
    <row r="9" spans="1:5" ht="30" customHeight="1" thickBot="1" x14ac:dyDescent="0.3">
      <c r="B9" s="11" t="s">
        <v>7</v>
      </c>
      <c r="C9" s="48">
        <f>((C4+C7+C8)*C5)*C6</f>
        <v>2520</v>
      </c>
      <c r="D9" s="16"/>
    </row>
  </sheetData>
  <mergeCells count="2">
    <mergeCell ref="D4:D8"/>
    <mergeCell ref="B1:D2"/>
  </mergeCells>
  <dataValidations count="5">
    <dataValidation allowBlank="1" showInputMessage="1" showErrorMessage="1" prompt="Tạo Kế hoạch chi phí chỗ ở trong trang tính này. Nhập chi tiết vào bảng Chỗ ở, bắt đầu từ ô B3" sqref="A1"/>
    <dataValidation allowBlank="1" showInputMessage="1" showErrorMessage="1" prompt="Nhập mô tả chi phí Chỗ ở vào cột này, bên dưới đầu đề này" sqref="B3"/>
    <dataValidation allowBlank="1" showInputMessage="1" showErrorMessage="1" prompt="Nhập Số tiền vào cột này, bên dưới đầu đề này" sqref="C3"/>
    <dataValidation allowBlank="1" showInputMessage="1" showErrorMessage="1" prompt="Nhập Có hoặc Không vào cột này, bên dưới đầu đề này để đưa vào hoặc loại trừ chi phí khỏi Tổng chi phí chuyến đi" sqref="D3"/>
    <dataValidation allowBlank="1" showInputMessage="1" showErrorMessage="1" prompt="Hình ảnh nằm trong ô này. Nhập chi tiết vào bảng bên dưới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25"/>
  <cols>
    <col min="1" max="1" width="2.7109375" style="1" customWidth="1"/>
    <col min="2" max="2" width="31.42578125" style="11" customWidth="1"/>
    <col min="3" max="3" width="15.7109375" style="3" customWidth="1"/>
    <col min="4" max="4" width="28.7109375" style="1" customWidth="1"/>
    <col min="5" max="5" width="9" style="1" hidden="1" customWidth="1"/>
    <col min="6" max="6" width="2.7109375" style="1" customWidth="1"/>
    <col min="7" max="16384" width="9.140625" style="1"/>
  </cols>
  <sheetData>
    <row r="1" spans="1:6" ht="45" customHeight="1" x14ac:dyDescent="0.25">
      <c r="B1" s="2"/>
      <c r="C1" s="2"/>
      <c r="D1" s="2"/>
      <c r="F1" s="3"/>
    </row>
    <row r="2" spans="1:6" ht="80.099999999999994" customHeight="1" x14ac:dyDescent="0.25">
      <c r="A2" s="4"/>
      <c r="B2" s="2"/>
      <c r="C2" s="2"/>
      <c r="D2" s="2"/>
    </row>
    <row r="3" spans="1:6" ht="39.950000000000003" customHeight="1" x14ac:dyDescent="0.25">
      <c r="B3" s="5" t="s">
        <v>33</v>
      </c>
      <c r="C3" s="49" t="s">
        <v>39</v>
      </c>
      <c r="D3" s="6" t="s">
        <v>40</v>
      </c>
      <c r="E3" s="6" t="s">
        <v>41</v>
      </c>
    </row>
    <row r="4" spans="1:6" ht="30" customHeight="1" x14ac:dyDescent="0.25">
      <c r="B4" s="7" t="s">
        <v>34</v>
      </c>
      <c r="C4" s="50">
        <f>50*[0]!Tổngsốkháchdulịch</f>
        <v>300</v>
      </c>
      <c r="D4" s="8" t="s">
        <v>23</v>
      </c>
      <c r="E4" s="9">
        <f>IF(Khác[[#This Row],[Thêm vào tổng?]]="có",Khác[[#This Row],[Tổng chi phí]],0)</f>
        <v>0</v>
      </c>
    </row>
    <row r="5" spans="1:6" ht="30" customHeight="1" x14ac:dyDescent="0.25">
      <c r="B5" s="7" t="s">
        <v>35</v>
      </c>
      <c r="C5" s="50">
        <v>100</v>
      </c>
      <c r="D5" s="8" t="s">
        <v>12</v>
      </c>
      <c r="E5" s="9">
        <f>IF(Khác[[#This Row],[Thêm vào tổng?]]="có",Khác[[#This Row],[Tổng chi phí]],0)</f>
        <v>100</v>
      </c>
    </row>
    <row r="6" spans="1:6" ht="30" customHeight="1" x14ac:dyDescent="0.25">
      <c r="B6" s="7" t="s">
        <v>36</v>
      </c>
      <c r="C6" s="50">
        <v>80</v>
      </c>
      <c r="D6" s="8" t="s">
        <v>12</v>
      </c>
      <c r="E6" s="9">
        <f>IF(Khác[[#This Row],[Thêm vào tổng?]]="có",Khác[[#This Row],[Tổng chi phí]],0)</f>
        <v>80</v>
      </c>
    </row>
    <row r="7" spans="1:6" ht="30" customHeight="1" x14ac:dyDescent="0.25">
      <c r="B7" s="7" t="s">
        <v>37</v>
      </c>
      <c r="C7" s="50">
        <f>25*[0]!Tổngsốkháchdulịch</f>
        <v>150</v>
      </c>
      <c r="D7" s="8" t="s">
        <v>12</v>
      </c>
      <c r="E7" s="9">
        <f>IF(Khác[[#This Row],[Thêm vào tổng?]]="có",Khác[[#This Row],[Tổng chi phí]],0)</f>
        <v>150</v>
      </c>
    </row>
    <row r="8" spans="1:6" ht="30" customHeight="1" x14ac:dyDescent="0.25">
      <c r="B8" s="7" t="s">
        <v>38</v>
      </c>
      <c r="C8" s="50">
        <f>SUBTOTAL(109,Khác[Chi phí])</f>
        <v>330</v>
      </c>
      <c r="D8" s="10"/>
      <c r="E8" s="10"/>
    </row>
  </sheetData>
  <mergeCells count="1">
    <mergeCell ref="B1:D2"/>
  </mergeCells>
  <dataValidations count="5">
    <dataValidation allowBlank="1" showInputMessage="1" showErrorMessage="1" prompt="Tạo Kế hoạch chi phí khác trong trang tính này. Nhập chi tiết vào bảng, bắt đầu từ ô B3" sqref="A1"/>
    <dataValidation allowBlank="1" showInputMessage="1" showErrorMessage="1" prompt="Nhập mô tả chi phí Giải trí hoặc Khác vào cột này, bên dưới đầu đề này" sqref="B3"/>
    <dataValidation allowBlank="1" showInputMessage="1" showErrorMessage="1" prompt="Nhập Số tiền vào cột này, bên dưới đầu đề này" sqref="C3"/>
    <dataValidation allowBlank="1" showInputMessage="1" showErrorMessage="1" prompt="Nhập Có hoặc Không vào cột này, bên dưới đầu đề này để đưa vào hoặc loại trừ chi phí khỏi Tổng chi phí chuyến đi" sqref="D3"/>
    <dataValidation allowBlank="1" showInputMessage="1" showErrorMessage="1" prompt="Hình ảnh nằm trong ô này. Nhập chi tiết vào bảng bên dưới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5</vt:i4>
      </vt:variant>
      <vt:variant>
        <vt:lpstr>Phạm vi có Tên</vt:lpstr>
      </vt:variant>
      <vt:variant>
        <vt:i4>16</vt:i4>
      </vt:variant>
    </vt:vector>
  </HeadingPairs>
  <TitlesOfParts>
    <vt:vector size="21" baseType="lpstr">
      <vt:lpstr>Tóm tắt</vt:lpstr>
      <vt:lpstr>Vé máy bay</vt:lpstr>
      <vt:lpstr>Ăn uống</vt:lpstr>
      <vt:lpstr>Chỗ ở</vt:lpstr>
      <vt:lpstr>Khác</vt:lpstr>
      <vt:lpstr>AddAirfare</vt:lpstr>
      <vt:lpstr>AddGas</vt:lpstr>
      <vt:lpstr>AddLodging</vt:lpstr>
      <vt:lpstr>AddMeals</vt:lpstr>
      <vt:lpstr>'Ăn uống'!Print_Titles</vt:lpstr>
      <vt:lpstr>'Chỗ ở'!Print_Titles</vt:lpstr>
      <vt:lpstr>Khác!Print_Titles</vt:lpstr>
      <vt:lpstr>'Vé máy bay'!Print_Titles</vt:lpstr>
      <vt:lpstr>TotalAirfare</vt:lpstr>
      <vt:lpstr>TotalEntertainment</vt:lpstr>
      <vt:lpstr>TotalGas</vt:lpstr>
      <vt:lpstr>TotalLodging</vt:lpstr>
      <vt:lpstr>TotalMeals</vt:lpstr>
      <vt:lpstr>Tổngchiphíchuyếnđi</vt:lpstr>
      <vt:lpstr>Tổngsốkháchdulịch</vt:lpstr>
      <vt:lpstr>Thời_lượng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2018-03-06T09:12:53Z</dcterms:created>
  <dcterms:modified xsi:type="dcterms:W3CDTF">2018-04-26T05:38:42Z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