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8800" windowHeight="12195"/>
  </bookViews>
  <sheets>
    <sheet name="Проміжні етапи" sheetId="1" r:id="rId1"/>
    <sheet name="Стратегія" sheetId="4" r:id="rId2"/>
    <sheet name="Відомості" sheetId="2" r:id="rId3"/>
    <sheet name="Дані діаграми" sheetId="5" state="hidden" r:id="rId4"/>
  </sheets>
  <definedNames>
    <definedName name="_xlnm.Print_Titles" localSheetId="0">'Проміжні етапи'!$2:$2</definedName>
    <definedName name="РікДіаграми">YEAR('Дані діаграми'!$B$4)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D3" i="1"/>
  <c r="D13" i="5" l="1"/>
  <c r="C13" i="5"/>
  <c r="D11" i="5"/>
  <c r="C11" i="5"/>
  <c r="D9" i="5"/>
  <c r="C9" i="5"/>
  <c r="D7" i="5"/>
  <c r="C7" i="5"/>
  <c r="D12" i="5"/>
  <c r="C12" i="5"/>
  <c r="D10" i="5"/>
  <c r="C10" i="5"/>
  <c r="D8" i="5"/>
  <c r="C8" i="5"/>
  <c r="D4" i="5"/>
  <c r="C4" i="5"/>
  <c r="C6" i="5"/>
  <c r="D6" i="5"/>
  <c r="D5" i="5"/>
  <c r="C5" i="5"/>
  <c r="D4" i="1"/>
  <c r="D5" i="1" l="1"/>
  <c r="D6" i="1" l="1"/>
  <c r="D7" i="1" l="1"/>
  <c r="D8" i="1" l="1"/>
  <c r="D9" i="1" l="1"/>
  <c r="D10" i="1" l="1"/>
  <c r="D11" i="1" l="1"/>
  <c r="D12" i="1" l="1"/>
  <c r="D13" i="1" l="1"/>
  <c r="B4" i="5" l="1"/>
  <c r="C24" i="5" s="1"/>
  <c r="D14" i="1"/>
  <c r="B5" i="5" l="1"/>
  <c r="B20" i="5"/>
  <c r="B3" i="4" s="1"/>
  <c r="D15" i="1"/>
  <c r="B6" i="5" l="1"/>
  <c r="D16" i="1"/>
  <c r="B7" i="5" l="1"/>
  <c r="D17" i="1"/>
  <c r="B8" i="5" s="1"/>
  <c r="D18" i="1" l="1"/>
  <c r="B9" i="5" s="1"/>
  <c r="C25" i="5" s="1"/>
  <c r="B21" i="5" l="1"/>
  <c r="C3" i="4" s="1"/>
  <c r="D19" i="1"/>
  <c r="B10" i="5" s="1"/>
  <c r="D20" i="1" l="1"/>
  <c r="B11" i="5" s="1"/>
  <c r="D21" i="1" l="1"/>
  <c r="D22" i="1" l="1"/>
  <c r="B12" i="5"/>
  <c r="D23" i="1" l="1"/>
  <c r="D24" i="1" s="1"/>
  <c r="D25" i="1" s="1"/>
  <c r="D26" i="1" s="1"/>
  <c r="B13" i="5"/>
  <c r="C26" i="5" s="1"/>
  <c r="B22" i="5" l="1"/>
  <c r="D3" i="4" s="1"/>
</calcChain>
</file>

<file path=xl/sharedStrings.xml><?xml version="1.0" encoding="utf-8"?>
<sst xmlns="http://schemas.openxmlformats.org/spreadsheetml/2006/main" count="60" uniqueCount="55">
  <si>
    <t>Створіть стратегію, ввівши важливі проміжні етапи та дії на цьому аркуші.
У клітинці C1 наведено заголовок аркуша. 
Інформацію про використання цього аркуша, зокрема вказівки для невізуальних екранів, наведено на аркуші "Відомості".
Стовпець A містить інші вказівки.</t>
  </si>
  <si>
    <t>Щоб додати більше рядків до таблиці проміжних етапів стратегії, вставте новий рядок над поточним.
Більше на цьому аркуші немає вказівок.</t>
  </si>
  <si>
    <t>№</t>
  </si>
  <si>
    <t>Проміжні етапи</t>
  </si>
  <si>
    <t>Позиція</t>
  </si>
  <si>
    <t>Щоб додати більше проміжних етапів, вставте нові рядки над поточним.</t>
  </si>
  <si>
    <t>Дата</t>
  </si>
  <si>
    <t>Проміжний етап</t>
  </si>
  <si>
    <t>Початок</t>
  </si>
  <si>
    <t>Аналіз проблеми
дія 1</t>
  </si>
  <si>
    <t>Техніко-економічне обґрунтування
дія 1
дія 2</t>
  </si>
  <si>
    <t>Огляд презентації</t>
  </si>
  <si>
    <t>Запуск проекту
дія 1
дія 2</t>
  </si>
  <si>
    <t>Унесення коректив
дія 1
дія 2
дія 3</t>
  </si>
  <si>
    <t>Залучення зацікавлених сторін</t>
  </si>
  <si>
    <t>Вибір ресурсів</t>
  </si>
  <si>
    <t xml:space="preserve">Створення команди
дія 1 </t>
  </si>
  <si>
    <t>Початок роботи команди
дія 1 
дія 2
дія 3
дія 4</t>
  </si>
  <si>
    <t>Початок збирання даних</t>
  </si>
  <si>
    <t>Аналіз даних</t>
  </si>
  <si>
    <t>Планування</t>
  </si>
  <si>
    <t>Перевірка концепції</t>
  </si>
  <si>
    <t>Тестування й аналіз</t>
  </si>
  <si>
    <t>Повторне планування</t>
  </si>
  <si>
    <t>Повторна розробка</t>
  </si>
  <si>
    <t>Остаточне випробування</t>
  </si>
  <si>
    <t>Випробування у виробничих умовах</t>
  </si>
  <si>
    <t>Оцінювання</t>
  </si>
  <si>
    <t>Випуск на ринок</t>
  </si>
  <si>
    <t>Цей аркуш містить діаграму, що відображає проміжні етапи, введені на аркуші "Проміжні етапи". 
Роки вказано в клітинках B2, C2 та D2, до яких застосовано стиль "Заголовок 3".
Одночасно на діаграмі відображаються десять проміжних етапів. 
Переходьте стратегією за допомогою смуги прокручування в клітинках B4–D4.
Роки часової шкали наведено в клітинках B3–D3.
Більше на цьому аркуші немає вказівок.</t>
  </si>
  <si>
    <t>Відомості про цю книгу</t>
  </si>
  <si>
    <t>Указівки для невізуальних екранів</t>
  </si>
  <si>
    <t xml:space="preserve">Ця книга складається з чотирьох аркушів. 
Проміжні етапи
Стратегія
Відомості
Дані діаграми (приховано)
Указівки наведені в стовпці A, починаючи з клітинки A1 кожного аркуша. Їх приховано. Усі кроки інструкцій містять відомості про відповідний рядок. Кожен наступний крок продовжується в клітинці A2, A3 тощо. Це не стосується випадків, коли явно не передбачено інше, наприклад якщо на наступному кроці не вказано перейти до клітинки A6. 
Прихований текст не друкуватиметься.
Щоб вилучити ці вказівки з будь-якого аркуша, просто видаліть стовпець A.
</t>
  </si>
  <si>
    <t xml:space="preserve">У цій стратегії на основі позицій створюється діаграма проміжних етапів і дій. За допомогою позиції можна вказати важливість проміжного етапу або дії. Просто змініть значення відповідно до важливості. Наприклад, третій проміжний етап може бути важливіший, ніж другий. Щоб показати це на діаграмі, просто встановіть для позиції третього проміжного етапу вище значення, ніж для другого.  
</t>
  </si>
  <si>
    <t>Це остання вказівка на цьому аркуші.</t>
  </si>
  <si>
    <t>Цей аркуш містить дані для створення динамічної діаграми. Не видаляйте його!
Якщо видалити цей аркуш, вміст книги припинить динамічно змінюватися.</t>
  </si>
  <si>
    <t>Клітинка B2 містить заголовок таблиці.</t>
  </si>
  <si>
    <t>Прокручування часової шкали відбувається на основі значення кроку. Клітинка B15 містить назву цієї можливості.
У клітинках B16 і B17 наведено таблицю із заголовком та одним значенням.
Перейдіть до клітинки A19, щоб отримати подальші вказівки.</t>
  </si>
  <si>
    <t>Кола на діаграмі "Стратегія" містять дати, узяті з таблиці "Вміст динамічної діаграми" на цьому аркуші. Ці дати – це перша дата в клітинці C24, дата середини в клітинці C25 і остання дата в клітинці C26.
Більше на цьому аркуші немає вказівок.</t>
  </si>
  <si>
    <t>Не видаляйте цей аркуш!</t>
  </si>
  <si>
    <t>Вміст динамічної діаграми</t>
  </si>
  <si>
    <t>Можливість прокручування</t>
  </si>
  <si>
    <t>Крок зсуву рядків</t>
  </si>
  <si>
    <t>Рік</t>
  </si>
  <si>
    <t>Перша дата</t>
  </si>
  <si>
    <t>Дата середини</t>
  </si>
  <si>
    <t>Остання дата</t>
  </si>
  <si>
    <t>Події</t>
  </si>
  <si>
    <t>&lt;-- рік початкового етапу стратегії розвитку</t>
  </si>
  <si>
    <t>&lt;-- рік середнього етапу стратегії розвитку. Якщо це той самий рік, що й на початковому етапі, його можна не вказувати.</t>
  </si>
  <si>
    <t>&lt;-- рік кінцевого етапу стратегії розвитку. Якщо це той самий рік, що й на початковому етапі, його можна не вказувати.</t>
  </si>
  <si>
    <t>Діаграма "Стратегія" відображає роки часової шкали, узяті зі списку проміжних етапів. 
Клітинка B19 містить назву цього розділу – "Рік". 
Значення років створюються автоматично в клітинках C20–C22.
Увага! Якщо видалити або змінити ці роки, точність даних на діаграмі "Стратегія" може змінитися.
Перейдіть до клітинки A24, щоб отримати подальші вказівки.</t>
  </si>
  <si>
    <t>Клітинки B3–D3 містять заголовки стовпців таблиці. 
Ця таблиця оновлюється автоматично на основі вмісту, введеного на аркуші "Проміжні етапи".
Увага! Якщо змінити або видалити вміст цієї таблиці, діаграма "Стратегія" на аркуші "Стратегія" може припинити автоматично оновлюватися.
Перейдіть до клітинки A15, щоб отримати подальші вказівки.</t>
  </si>
  <si>
    <t>Заголовки таблиці розміщено в клітинках C2–E2. Скористайтеся параметрами Сортувати й фільтрувати, щоб відсортувати або знайти певні записи.
У таблицю, починаючи з клітинки C3, введіть проміжні етапи з датами та встановіть позиції, щоб розташувати етапи на діаграмі.
Стовпець B приховано. На діаграмі, створеній на основі цих даних, можна переглядати етапи часової шкали за допомогою смуги прокручування. Стовпець B допомагає визначити, які проміжні етапи слід відобразити на діаграмі після переміщення повзунка на смузі прокручування. 
Увага! Якщо видалити або змінити вміст стовпця B, цілісність діаграми в цій книзі може порушитися.</t>
  </si>
  <si>
    <t>У клітинку C1 введіть Позиція для розташування дати та проміжного етапу на діаграмі. Введіть додатне число від 1 до 3, щоб розташувати проміжний етап на діаграмі над часовою шкалою. Введіть від’ємне число від 1 до 3, щоб розташувати проміжний етап на діаграмі під часовою шкалою.
У стовпці D та E таблиці введіть Дата та Проміжний етап або дію.
Повторіть ці кроки для кожного нового рядка в таблиці праворуч.
У рядках 3–26 наведено зразок даних. Щоб створити власну стратегію, змініть або видаліть зразок вмісту.
Перейдіть до клітинки A27, щоб отримати подальші вказівки.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</si>
</sst>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164" formatCode="[$-409]d\ mmm;@"/>
    <numFmt numFmtId="165" formatCode="[$-FC22]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5">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14" fontId="0" fillId="0" borderId="0" xfId="0" applyNumberFormat="1" applyAlignment="1">
      <alignment wrapText="1"/>
    </xf>
    <xf numFmtId="0" fontId="0" fillId="0" borderId="0" xfId="0" applyNumberFormat="1"/>
    <xf numFmtId="164" fontId="0" fillId="0" borderId="0" xfId="0" applyNumberFormat="1"/>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14" fontId="0" fillId="0" borderId="0" xfId="5" applyFont="1" applyFill="1" applyBorder="1">
      <alignment horizontal="center" vertical="center" wrapText="1"/>
    </xf>
    <xf numFmtId="14" fontId="0" fillId="0" borderId="0" xfId="5" applyFont="1" applyFill="1">
      <alignment horizontal="center" vertical="center" wrapText="1"/>
    </xf>
    <xf numFmtId="0" fontId="2" fillId="0" borderId="0" xfId="6"/>
    <xf numFmtId="0" fontId="0" fillId="4" borderId="0" xfId="0" applyFill="1"/>
    <xf numFmtId="0" fontId="6" fillId="2" borderId="0" xfId="7">
      <alignment wrapText="1"/>
    </xf>
    <xf numFmtId="0" fontId="6" fillId="5" borderId="0" xfId="7" applyFill="1">
      <alignment wrapText="1"/>
    </xf>
    <xf numFmtId="165" fontId="0" fillId="0" borderId="0" xfId="0" applyNumberFormat="1"/>
    <xf numFmtId="0" fontId="2" fillId="0" borderId="0" xfId="6" applyAlignment="1">
      <alignment wrapTex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ПрихованийТекст" xfId="6"/>
    <cellStyle name="zПрихованийТекстДіаграми" xfId="7"/>
    <cellStyle name="Дата" xfId="5"/>
  </cellStyles>
  <dxfs count="13">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19" formatCode="m/d/yyyy"/>
      <alignment horizontal="general" vertical="bottom" textRotation="0" wrapText="1" indent="0" justifyLastLine="0" shrinkToFit="0" readingOrder="0"/>
    </dxf>
    <dxf>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Стиль таблиці стратегії розвитку продукту" defaultPivotStyle="PivotStyleLight16">
    <tableStyle name="Стиль таблиці стратегії розвитку продукту" pivot="0" count="3">
      <tableStyleElement type="wholeTable" dxfId="12"/>
      <tableStyleElement type="headerRow" dxfId="11"/>
      <tableStyleElement type="firstRow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'Дані діаграми'!$D$3</c:f>
              <c:strCache>
                <c:ptCount val="1"/>
                <c:pt idx="0">
                  <c:v>Позиція</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3B9BA028-08E2-4668-A763-B4D62452F31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E25EAA8C-883B-4290-83B6-74C59726B9D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02D04BAA-C56C-437F-BB3B-6F4E3EBBD77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F-4955-B7A2-9C15639C0302}"/>
                </c:ext>
              </c:extLst>
            </c:dLbl>
            <c:dLbl>
              <c:idx val="3"/>
              <c:tx>
                <c:rich>
                  <a:bodyPr/>
                  <a:lstStyle/>
                  <a:p>
                    <a:fld id="{D636ABD7-2960-46E7-B7E9-63B88EBD66F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CC5533BD-F49B-46BA-B471-6318B1CA4C6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86FA17D9-89AA-42E6-8653-442FB578C5F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tx>
                <c:rich>
                  <a:bodyPr/>
                  <a:lstStyle/>
                  <a:p>
                    <a:fld id="{6159EBB3-C665-45A2-BA1A-891908176D5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38F-4955-B7A2-9C15639C0302}"/>
                </c:ext>
              </c:extLst>
            </c:dLbl>
            <c:dLbl>
              <c:idx val="7"/>
              <c:tx>
                <c:rich>
                  <a:bodyPr/>
                  <a:lstStyle/>
                  <a:p>
                    <a:fld id="{8D6D4E0B-6C3C-4ED9-90F2-90FC4B0DB12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A3F6D799-29E9-45A8-9B65-BF400A2CAC3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EF1C11B3-E48A-4B62-92EC-C49340DE6D8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'Дані діаграми'!$B$4:$C$13</c:f>
              <c:multiLvlStrCache>
                <c:ptCount val="10"/>
                <c:lvl>
                  <c:pt idx="0">
                    <c:v>Початок</c:v>
                  </c:pt>
                  <c:pt idx="1">
                    <c:v>Аналіз проблеми
дія 1</c:v>
                  </c:pt>
                  <c:pt idx="2">
                    <c:v>Техніко-економічне обґрунтування
дія 1
дія 2</c:v>
                  </c:pt>
                  <c:pt idx="3">
                    <c:v>Огляд презентації</c:v>
                  </c:pt>
                  <c:pt idx="4">
                    <c:v>Запуск проекту
дія 1
дія 2</c:v>
                  </c:pt>
                  <c:pt idx="5">
                    <c:v>Унесення коректив
дія 1
дія 2
дія 3</c:v>
                  </c:pt>
                  <c:pt idx="6">
                    <c:v>Залучення зацікавлених сторін</c:v>
                  </c:pt>
                  <c:pt idx="7">
                    <c:v>Вибір ресурсів</c:v>
                  </c:pt>
                  <c:pt idx="8">
                    <c:v>Створення команди
дія 1 </c:v>
                  </c:pt>
                  <c:pt idx="9">
                    <c:v>Початок роботи команди
дія 1 
дія 2
дія 3
дія 4</c:v>
                  </c:pt>
                </c:lvl>
                <c:lvl>
                  <c:pt idx="0">
                    <c:v>6/29/2018</c:v>
                  </c:pt>
                  <c:pt idx="1">
                    <c:v>7/9/2018</c:v>
                  </c:pt>
                  <c:pt idx="2">
                    <c:v>7/29/2018</c:v>
                  </c:pt>
                  <c:pt idx="3">
                    <c:v>8/28/2018</c:v>
                  </c:pt>
                  <c:pt idx="4">
                    <c:v>10/7/2018</c:v>
                  </c:pt>
                  <c:pt idx="5">
                    <c:v>11/26/2018</c:v>
                  </c:pt>
                  <c:pt idx="6">
                    <c:v>1/25/2019</c:v>
                  </c:pt>
                  <c:pt idx="7">
                    <c:v>4/5/2019</c:v>
                  </c:pt>
                  <c:pt idx="8">
                    <c:v>6/24/2019</c:v>
                  </c:pt>
                  <c:pt idx="9">
                    <c:v>9/22/2019</c:v>
                  </c:pt>
                </c:lvl>
              </c:multiLvlStrCache>
            </c:multiLvlStrRef>
          </c:xVal>
          <c:yVal>
            <c:numRef>
              <c:f>'Дані діаграми'!$D$4:$D$13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'Дані діаграми'!$C$4:$C$13</c15:f>
                <c15:dlblRangeCache>
                  <c:ptCount val="10"/>
                  <c:pt idx="0">
                    <c:v>Початок</c:v>
                  </c:pt>
                  <c:pt idx="1">
                    <c:v>Аналіз проблеми
дія 1</c:v>
                  </c:pt>
                  <c:pt idx="2">
                    <c:v>Техніко-економічне обґрунтування
дія 1
дія 2</c:v>
                  </c:pt>
                  <c:pt idx="3">
                    <c:v>Огляд презентації</c:v>
                  </c:pt>
                  <c:pt idx="4">
                    <c:v>Запуск проекту
дія 1
дія 2</c:v>
                  </c:pt>
                  <c:pt idx="5">
                    <c:v>Унесення коректив
дія 1
дія 2
дія 3</c:v>
                  </c:pt>
                  <c:pt idx="6">
                    <c:v>Залучення зацікавлених сторін</c:v>
                  </c:pt>
                  <c:pt idx="7">
                    <c:v>Вибір ресурсів</c:v>
                  </c:pt>
                  <c:pt idx="8">
                    <c:v>Створення команди
дія 1 </c:v>
                  </c:pt>
                  <c:pt idx="9">
                    <c:v>Початок роботи команди
дія 1 
дія 2
дія 3
дія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Дані діаграми'!$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Діаграма 1" descr="Точкова діаграма з проміжними етапами, розташованими над і під часовою шкалою.">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Смуга прокручування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Група 43" descr="Маркер дати проміжного етапу вздовж часової шкали стратегії">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Група 34" descr="Маркер дати проміжного етапу вздовж часової шкали стратегії">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Дані діаграми'!C26">
          <xdr:nvSpPr>
            <xdr:cNvPr id="12" name="Коло: пусте 11" descr="Дата проміжного етапу в колі">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AECB19FB-ECD8-4207-84CB-33E3B52A5E6B}" type="TxLink">
                <a:rPr lang="en-US" sz="1400" b="0" i="0" u="none" strike="noStrike">
                  <a:solidFill>
                    <a:srgbClr val="000000"/>
                  </a:solidFill>
                  <a:latin typeface="Corbel" panose="020B0503020204020204" pitchFamily="34" charset="0"/>
                </a:rPr>
                <a:pPr algn="ctr" rtl="0"/>
                <a:t>22 Вер</a:t>
              </a:fld>
              <a:endParaRPr lang="en-US" sz="1400">
                <a:solidFill>
                  <a:schemeClr val="tx1"/>
                </a:solidFill>
                <a:latin typeface="Corbel" panose="020B0503020204020204" pitchFamily="34" charset="0"/>
              </a:endParaRPr>
            </a:p>
          </xdr:txBody>
        </xdr:sp>
        <xdr:grpSp>
          <xdr:nvGrpSpPr>
            <xdr:cNvPr id="20" name="Група 19" descr="Маркер дати проміжного етапу вздовж часової шкали стратегії">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Блок-схема: сполучна лінія 18" descr="Декоративне коло">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Блок-схема: сполучна лінія 22" descr="Декоративне коло">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Блок-схема: сполучна лінія 23" descr="Декоративне коло">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Блок-схема: сполучна лінія 25" descr="Декоративне коло">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Блок-схема: сполучна лінія 26" descr="Декоративне коло">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Група 42" descr="Маркер дати проміжного етапу вздовж часової шкали стратегії">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Дані діаграми'!C24">
          <xdr:nvSpPr>
            <xdr:cNvPr id="17" name="Коло: пусте 16" descr="Дата проміжного етапу в колі">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BB28E4F0-7134-42E6-8D4E-8E928D71412B}" type="TxLink">
                <a:rPr lang="en-US" sz="1400" b="0" i="0" u="none" strike="noStrike">
                  <a:solidFill>
                    <a:srgbClr val="000000"/>
                  </a:solidFill>
                  <a:latin typeface="Corbel" panose="020B0503020204020204" pitchFamily="34" charset="0"/>
                </a:rPr>
                <a:pPr algn="ctr" rtl="0"/>
                <a:t>29 Чер</a:t>
              </a:fld>
              <a:endParaRPr lang="en-US" sz="1400">
                <a:solidFill>
                  <a:schemeClr val="tx1"/>
                </a:solidFill>
                <a:latin typeface="Corbel" panose="020B0503020204020204" pitchFamily="34" charset="0"/>
              </a:endParaRPr>
            </a:p>
          </xdr:txBody>
        </xdr:sp>
        <xdr:grpSp>
          <xdr:nvGrpSpPr>
            <xdr:cNvPr id="29" name="Група 28" descr="Маркер дати проміжного етапу вздовж часової шкали стратегії">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Блок-схема: сполучна лінія 29" descr="Декоративне коло">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Блок-схема: сполучна лінія 30" descr="Декоративне коло">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Блок-схема: сполучна лінія 31" descr="Декоративне коло">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Блок-схема: сполучна лінія 32" descr="Декоративне коло">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Блок-схема: сполучна лінія 33" descr="Декоративне коло">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Група 41" descr="Маркер дати проміжного етапу вздовж часової шкали стратегії">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Дані діаграми'!C25">
          <xdr:nvSpPr>
            <xdr:cNvPr id="7" name="Коло: пусте 6" descr="Маркер дати проміжного етапу вздовж часової шкали стратегії">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6E699032-BDAF-4409-BCF3-D95F3C9604D8}" type="TxLink">
                <a:rPr lang="en-US" sz="1400" b="0" i="0" u="none" strike="noStrike">
                  <a:solidFill>
                    <a:srgbClr val="000000"/>
                  </a:solidFill>
                  <a:latin typeface="Corbel" panose="020B0503020204020204" pitchFamily="34" charset="0"/>
                </a:rPr>
                <a:pPr algn="ctr" rtl="0"/>
                <a:t>26 Лис</a:t>
              </a:fld>
              <a:endParaRPr lang="en-US" sz="1400">
                <a:solidFill>
                  <a:schemeClr val="tx1"/>
                </a:solidFill>
                <a:latin typeface="Corbel" panose="020B0503020204020204" pitchFamily="34" charset="0"/>
              </a:endParaRPr>
            </a:p>
          </xdr:txBody>
        </xdr:sp>
        <xdr:grpSp>
          <xdr:nvGrpSpPr>
            <xdr:cNvPr id="36" name="Група 35" descr="Маркер дати проміжного етапу вздовж часової шкали стратегії">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Блок-схема: сполучна лінія 36" descr="Декоративне коло">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Блок-схема: сполучна лінія 37" descr="Декоративне коло">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Блок-схема: сполучна лінія 38" descr="Декоративне коло">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Блок-схема: сполучна лінія 39" descr="Декоративне коло">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Блок-схема: сполучна лінія 40" descr="Декоративне коло">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ПроміжніЕтапиСтратегії" displayName="ПроміжніЕтапиСтратегії" ref="B2:E26">
  <autoFilter ref="B2:E26"/>
  <tableColumns count="4">
    <tableColumn id="4" name="№" totalsRowLabel="Підсумок" dataDxfId="9" totalsRowDxfId="8">
      <calculatedColumnFormula>ROW($A1)</calculatedColumnFormula>
    </tableColumn>
    <tableColumn id="5" name="Позиція" totalsRowDxfId="7"/>
    <tableColumn id="1" name="Дата" dataDxfId="6" totalsRowDxfId="5" dataCellStyle="Дата"/>
    <tableColumn id="2" name="Проміжний етап" totalsRowFunction="count"/>
  </tableColumns>
  <tableStyleInfo name="Стиль таблиці стратегії розвитку продукту" showFirstColumn="1" showLastColumn="0" showRowStripes="1" showColumnStripes="0"/>
  <extLst>
    <ext xmlns:x14="http://schemas.microsoft.com/office/spreadsheetml/2009/9/main" uri="{504A1905-F514-4f6f-8877-14C23A59335A}">
      <x14:table altTextSummary="У цю таблицю введіть позицію для розташування проміжного етапу на діаграмі. За допомогою додатних або від’ємних цілих чисел від 1 до 3 укажіть розташування проміжного етапу: над або під часовою шкалою. Для кожної позиції введіть дату та відповідний проміжний етап."/>
    </ext>
  </extLst>
</table>
</file>

<file path=xl/tables/table2.xml><?xml version="1.0" encoding="utf-8"?>
<table xmlns="http://schemas.openxmlformats.org/spreadsheetml/2006/main" id="3" name="ДаніДинамічноїДіаграми" displayName="ДаніДинамічноїДіаграми" ref="B3:D13" totalsRowShown="0">
  <autoFilter ref="B3:D13">
    <filterColumn colId="0" hiddenButton="1"/>
    <filterColumn colId="1" hiddenButton="1"/>
    <filterColumn colId="2" hiddenButton="1"/>
  </autoFilter>
  <tableColumns count="3">
    <tableColumn id="1" name="Дата" dataDxfId="4">
      <calculatedColumnFormula>IFERROR(IF(LEN('Проміжні етапи'!D3)=0,"",INDEX(ПроміжніЕтапиСтратегії[],'Проміжні етапи'!$B3+$B$17,3)),"")</calculatedColumnFormula>
    </tableColumn>
    <tableColumn id="2" name="Події" dataDxfId="3">
      <calculatedColumnFormula>IFERROR(IF(LEN('Проміжні етапи'!E3)=0,"",INDEX(ПроміжніЕтапиСтратегії[],'Проміжні етапи'!$B3+$B$17,4)),"")</calculatedColumnFormula>
    </tableColumn>
    <tableColumn id="3" name="Позиція" dataDxfId="2">
      <calculatedColumnFormula>IFERROR(INDEX(ПроміжніЕтапиСтратегії[],'Проміжні етапи'!$B3+$B$17,2),"")</calculatedColumnFormula>
    </tableColumn>
  </tableColumns>
  <tableStyleInfo name="Стиль таблиці стратегії розвитку продукту" showFirstColumn="1" showLastColumn="0" showRowStripes="1" showColumnStripes="0"/>
  <extLst>
    <ext xmlns:x14="http://schemas.microsoft.com/office/spreadsheetml/2009/9/main" uri="{504A1905-F514-4f6f-8877-14C23A59335A}">
      <x14:table altTextSummary="Таблиця &quot;Вміст динамічної діаграми&quot; створюється автоматично на основі даних, введених на аркуші &quot;Проміжні етапи&quot;. Щоб діаграма стратегії на аркуші &quot;Стратегія&quot; й надалі динамічно змінювалася, не змінюйте та не видаляйте дані в цій таблиці."/>
    </ext>
  </extLst>
</table>
</file>

<file path=xl/tables/table3.xml><?xml version="1.0" encoding="utf-8"?>
<table xmlns="http://schemas.openxmlformats.org/spreadsheetml/2006/main" id="4" name="КрокПрокручування" displayName="КрокПрокручування" ref="B16:B17" totalsRowShown="0" dataDxfId="1">
  <autoFilter ref="B16:B17"/>
  <tableColumns count="1">
    <tableColumn id="1" name="Крок зсуву рядків" dataDxfId="0"/>
  </tableColumns>
  <tableStyleInfo name="Стиль таблиці стратегії розвитку продукту" showFirstColumn="0" showLastColumn="0" showRowStripes="1" showColumnStripes="0"/>
  <extLst>
    <ext xmlns:x14="http://schemas.microsoft.com/office/spreadsheetml/2009/9/main" uri="{504A1905-F514-4f6f-8877-14C23A59335A}">
      <x14:table altTextSummary="Прокручування часової шкали відбувається на основі значення кроку з цієї таблиці. Якщо змінити це значення, часова шкала прокрутиться на відповідну кількість кроків. Стандартне значення: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RowHeight="15.75" x14ac:dyDescent="0.3"/>
  <cols>
    <col min="1" max="1" width="2.33203125" style="19" customWidth="1"/>
    <col min="2" max="2" width="8.44140625" hidden="1" customWidth="1"/>
    <col min="3" max="3" width="8.88671875" customWidth="1"/>
    <col min="4" max="4" width="15.5546875" customWidth="1"/>
    <col min="5" max="5" width="30.77734375" customWidth="1"/>
    <col min="7" max="11" width="8"/>
  </cols>
  <sheetData>
    <row r="1" spans="1:5" ht="24" x14ac:dyDescent="0.3">
      <c r="A1" s="19" t="s">
        <v>0</v>
      </c>
      <c r="C1" s="12" t="s">
        <v>3</v>
      </c>
      <c r="D1" s="3"/>
      <c r="E1" s="3"/>
    </row>
    <row r="2" spans="1:5" ht="15.75" customHeight="1" x14ac:dyDescent="0.3">
      <c r="A2" s="24" t="s">
        <v>53</v>
      </c>
      <c r="B2" s="5" t="s">
        <v>2</v>
      </c>
      <c r="C2" s="5" t="s">
        <v>4</v>
      </c>
      <c r="D2" s="5" t="s">
        <v>6</v>
      </c>
      <c r="E2" s="5" t="s">
        <v>7</v>
      </c>
    </row>
    <row r="3" spans="1:5" ht="15.75" customHeight="1" x14ac:dyDescent="0.3">
      <c r="A3" s="24" t="s">
        <v>54</v>
      </c>
      <c r="B3" s="15">
        <f>ROW($A1)</f>
        <v>1</v>
      </c>
      <c r="C3" s="15">
        <v>1</v>
      </c>
      <c r="D3" s="17">
        <f ca="1">TODAY()</f>
        <v>43280</v>
      </c>
      <c r="E3" t="s">
        <v>8</v>
      </c>
    </row>
    <row r="4" spans="1:5" ht="31.5" x14ac:dyDescent="0.3">
      <c r="B4" s="15">
        <f t="shared" ref="B4:B26" si="0">ROW($A2)</f>
        <v>2</v>
      </c>
      <c r="C4" s="15">
        <v>-2</v>
      </c>
      <c r="D4" s="17">
        <f ca="1">D3+10</f>
        <v>43290</v>
      </c>
      <c r="E4" s="3" t="s">
        <v>9</v>
      </c>
    </row>
    <row r="5" spans="1:5" ht="47.25" x14ac:dyDescent="0.3">
      <c r="B5" s="15">
        <f t="shared" si="0"/>
        <v>3</v>
      </c>
      <c r="C5" s="15">
        <v>1</v>
      </c>
      <c r="D5" s="17">
        <f ca="1">D4+20</f>
        <v>43310</v>
      </c>
      <c r="E5" s="3" t="s">
        <v>10</v>
      </c>
    </row>
    <row r="6" spans="1:5" x14ac:dyDescent="0.3">
      <c r="B6" s="15">
        <f t="shared" si="0"/>
        <v>4</v>
      </c>
      <c r="C6" s="15">
        <v>-1</v>
      </c>
      <c r="D6" s="17">
        <f ca="1">D5+30</f>
        <v>43340</v>
      </c>
      <c r="E6" t="s">
        <v>11</v>
      </c>
    </row>
    <row r="7" spans="1:5" ht="47.25" x14ac:dyDescent="0.3">
      <c r="B7" s="15">
        <f t="shared" si="0"/>
        <v>5</v>
      </c>
      <c r="C7" s="15">
        <v>-0.5</v>
      </c>
      <c r="D7" s="17">
        <f ca="1">D6+40</f>
        <v>43380</v>
      </c>
      <c r="E7" s="3" t="s">
        <v>12</v>
      </c>
    </row>
    <row r="8" spans="1:5" ht="63" x14ac:dyDescent="0.3">
      <c r="B8" s="15">
        <f t="shared" si="0"/>
        <v>6</v>
      </c>
      <c r="C8" s="15">
        <v>2</v>
      </c>
      <c r="D8" s="17">
        <f ca="1">D7+50</f>
        <v>43430</v>
      </c>
      <c r="E8" s="3" t="s">
        <v>13</v>
      </c>
    </row>
    <row r="9" spans="1:5" x14ac:dyDescent="0.3">
      <c r="B9" s="15">
        <f t="shared" si="0"/>
        <v>7</v>
      </c>
      <c r="C9" s="15">
        <v>0.5</v>
      </c>
      <c r="D9" s="17">
        <f ca="1">D8+60</f>
        <v>43490</v>
      </c>
      <c r="E9" t="s">
        <v>14</v>
      </c>
    </row>
    <row r="10" spans="1:5" x14ac:dyDescent="0.3">
      <c r="B10" s="15">
        <f t="shared" si="0"/>
        <v>8</v>
      </c>
      <c r="C10" s="15">
        <v>-1</v>
      </c>
      <c r="D10" s="17">
        <f ca="1">D9+70</f>
        <v>43560</v>
      </c>
      <c r="E10" t="s">
        <v>15</v>
      </c>
    </row>
    <row r="11" spans="1:5" ht="31.5" x14ac:dyDescent="0.3">
      <c r="B11" s="15">
        <f t="shared" si="0"/>
        <v>9</v>
      </c>
      <c r="C11" s="15">
        <v>0.5</v>
      </c>
      <c r="D11" s="17">
        <f ca="1">D10+80</f>
        <v>43640</v>
      </c>
      <c r="E11" s="3" t="s">
        <v>16</v>
      </c>
    </row>
    <row r="12" spans="1:5" ht="78.75" x14ac:dyDescent="0.3">
      <c r="B12" s="15">
        <f t="shared" si="0"/>
        <v>10</v>
      </c>
      <c r="C12" s="16">
        <v>-2</v>
      </c>
      <c r="D12" s="18">
        <f ca="1">D11+90</f>
        <v>43730</v>
      </c>
      <c r="E12" s="3" t="s">
        <v>17</v>
      </c>
    </row>
    <row r="13" spans="1:5" x14ac:dyDescent="0.3">
      <c r="B13" s="15">
        <f t="shared" si="0"/>
        <v>11</v>
      </c>
      <c r="C13" s="15">
        <v>3</v>
      </c>
      <c r="D13" s="18">
        <f ca="1">D12+100</f>
        <v>43830</v>
      </c>
      <c r="E13" t="s">
        <v>18</v>
      </c>
    </row>
    <row r="14" spans="1:5" x14ac:dyDescent="0.3">
      <c r="B14" s="15">
        <f t="shared" si="0"/>
        <v>12</v>
      </c>
      <c r="C14" s="15">
        <v>-1</v>
      </c>
      <c r="D14" s="18">
        <f ca="1">D13+90</f>
        <v>43920</v>
      </c>
      <c r="E14" t="s">
        <v>19</v>
      </c>
    </row>
    <row r="15" spans="1:5" x14ac:dyDescent="0.3">
      <c r="B15" s="15">
        <f t="shared" si="0"/>
        <v>13</v>
      </c>
      <c r="C15" s="15">
        <v>1</v>
      </c>
      <c r="D15" s="18">
        <f ca="1">D14+80</f>
        <v>44000</v>
      </c>
      <c r="E15" t="s">
        <v>20</v>
      </c>
    </row>
    <row r="16" spans="1:5" x14ac:dyDescent="0.3">
      <c r="B16" s="15">
        <f t="shared" si="0"/>
        <v>14</v>
      </c>
      <c r="C16" s="15">
        <v>1</v>
      </c>
      <c r="D16" s="18">
        <f ca="1">D15+70</f>
        <v>44070</v>
      </c>
      <c r="E16" t="s">
        <v>21</v>
      </c>
    </row>
    <row r="17" spans="1:5" x14ac:dyDescent="0.3">
      <c r="B17" s="15">
        <f t="shared" si="0"/>
        <v>15</v>
      </c>
      <c r="C17" s="15">
        <v>-3</v>
      </c>
      <c r="D17" s="18">
        <f ca="1">D16+60</f>
        <v>44130</v>
      </c>
      <c r="E17" t="s">
        <v>22</v>
      </c>
    </row>
    <row r="18" spans="1:5" x14ac:dyDescent="0.3">
      <c r="B18" s="15">
        <f t="shared" si="0"/>
        <v>16</v>
      </c>
      <c r="C18" s="15">
        <v>-2</v>
      </c>
      <c r="D18" s="18">
        <f ca="1">D17+50</f>
        <v>44180</v>
      </c>
      <c r="E18" t="s">
        <v>23</v>
      </c>
    </row>
    <row r="19" spans="1:5" x14ac:dyDescent="0.3">
      <c r="B19" s="15">
        <f t="shared" si="0"/>
        <v>17</v>
      </c>
      <c r="C19" s="15">
        <v>2</v>
      </c>
      <c r="D19" s="18">
        <f ca="1">D18+40</f>
        <v>44220</v>
      </c>
      <c r="E19" t="s">
        <v>24</v>
      </c>
    </row>
    <row r="20" spans="1:5" x14ac:dyDescent="0.3">
      <c r="B20" s="15">
        <f t="shared" si="0"/>
        <v>18</v>
      </c>
      <c r="C20" s="15">
        <v>-1</v>
      </c>
      <c r="D20" s="18">
        <f ca="1">D19+30</f>
        <v>44250</v>
      </c>
      <c r="E20" t="s">
        <v>22</v>
      </c>
    </row>
    <row r="21" spans="1:5" x14ac:dyDescent="0.3">
      <c r="B21" s="15">
        <f t="shared" si="0"/>
        <v>19</v>
      </c>
      <c r="C21" s="15">
        <v>1</v>
      </c>
      <c r="D21" s="18">
        <f ca="1">D20+20</f>
        <v>44270</v>
      </c>
      <c r="E21" t="s">
        <v>23</v>
      </c>
    </row>
    <row r="22" spans="1:5" x14ac:dyDescent="0.3">
      <c r="B22" s="15">
        <f t="shared" si="0"/>
        <v>20</v>
      </c>
      <c r="C22" s="16">
        <v>-3</v>
      </c>
      <c r="D22" s="18">
        <f ca="1">D21+10</f>
        <v>44280</v>
      </c>
      <c r="E22" t="s">
        <v>24</v>
      </c>
    </row>
    <row r="23" spans="1:5" x14ac:dyDescent="0.3">
      <c r="B23" s="15">
        <f t="shared" si="0"/>
        <v>21</v>
      </c>
      <c r="C23" s="15">
        <v>2</v>
      </c>
      <c r="D23" s="18">
        <f ca="1">D22+20</f>
        <v>44300</v>
      </c>
      <c r="E23" t="s">
        <v>25</v>
      </c>
    </row>
    <row r="24" spans="1:5" x14ac:dyDescent="0.3">
      <c r="B24" s="15">
        <f t="shared" si="0"/>
        <v>22</v>
      </c>
      <c r="C24" s="15">
        <v>1</v>
      </c>
      <c r="D24" s="18">
        <f ca="1">D23+30</f>
        <v>44330</v>
      </c>
      <c r="E24" t="s">
        <v>26</v>
      </c>
    </row>
    <row r="25" spans="1:5" x14ac:dyDescent="0.3">
      <c r="B25" s="15">
        <f t="shared" si="0"/>
        <v>23</v>
      </c>
      <c r="C25" s="15">
        <v>-3</v>
      </c>
      <c r="D25" s="18">
        <f ca="1">D24+40</f>
        <v>44370</v>
      </c>
      <c r="E25" t="s">
        <v>27</v>
      </c>
    </row>
    <row r="26" spans="1:5" x14ac:dyDescent="0.3">
      <c r="B26" s="15">
        <f t="shared" si="0"/>
        <v>24</v>
      </c>
      <c r="C26" s="15">
        <v>-2</v>
      </c>
      <c r="D26" s="18">
        <f ca="1">D25+50</f>
        <v>44420</v>
      </c>
      <c r="E26" t="s">
        <v>28</v>
      </c>
    </row>
    <row r="27" spans="1:5" x14ac:dyDescent="0.3">
      <c r="A27" s="19" t="s">
        <v>1</v>
      </c>
      <c r="C27" s="20" t="s">
        <v>5</v>
      </c>
      <c r="D27" s="20"/>
      <c r="E27" s="20"/>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workbookViewId="0"/>
  </sheetViews>
  <sheetFormatPr defaultRowHeight="15.75" x14ac:dyDescent="0.3"/>
  <cols>
    <col min="1" max="1" width="2.77734375" style="21" customWidth="1"/>
    <col min="2" max="3" width="40.77734375" style="14" customWidth="1"/>
    <col min="4" max="4" width="55" style="14" customWidth="1"/>
    <col min="5" max="5" width="14.21875" style="14" customWidth="1"/>
    <col min="6" max="16384" width="8.88671875" style="14"/>
  </cols>
  <sheetData>
    <row r="1" spans="1:4" ht="255" customHeight="1" x14ac:dyDescent="0.3">
      <c r="A1" s="21" t="s">
        <v>29</v>
      </c>
    </row>
    <row r="2" spans="1:4" ht="246.75" customHeight="1" x14ac:dyDescent="0.3"/>
    <row r="3" spans="1:4" ht="18" customHeight="1" x14ac:dyDescent="0.3">
      <c r="A3" s="22"/>
      <c r="B3" s="13">
        <f ca="1">'Дані діаграми'!B20</f>
        <v>2018</v>
      </c>
      <c r="C3" s="13" t="str">
        <f ca="1">'Дані діаграми'!B21</f>
        <v/>
      </c>
      <c r="D3" s="13">
        <f ca="1">'Дані діаграми'!B22</f>
        <v>2019</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Смуга прокручування 2">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30</v>
      </c>
    </row>
    <row r="2" spans="1:1" ht="16.5" x14ac:dyDescent="0.3">
      <c r="A2" s="2" t="s">
        <v>31</v>
      </c>
    </row>
    <row r="3" spans="1:1" ht="252" x14ac:dyDescent="0.3">
      <c r="A3" s="3" t="s">
        <v>32</v>
      </c>
    </row>
    <row r="4" spans="1:1" ht="78.75" x14ac:dyDescent="0.3">
      <c r="A4" s="3" t="s">
        <v>33</v>
      </c>
    </row>
    <row r="5" spans="1:1" x14ac:dyDescent="0.3">
      <c r="A5" t="s">
        <v>34</v>
      </c>
    </row>
  </sheetData>
  <printOptions horizontalCentered="1"/>
  <pageMargins left="0.7" right="0.7" top="0.75" bottom="0.75" header="0.3" footer="0.3"/>
  <pageSetup paperSize="9" scale="96"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RowHeight="15.75" x14ac:dyDescent="0.3"/>
  <cols>
    <col min="1" max="1" width="2.33203125" style="19" customWidth="1"/>
    <col min="2" max="2" width="15.77734375" customWidth="1"/>
    <col min="3" max="3" width="15.88671875" customWidth="1"/>
    <col min="4" max="4" width="9.6640625" customWidth="1"/>
    <col min="6" max="6" width="15.77734375" bestFit="1" customWidth="1"/>
  </cols>
  <sheetData>
    <row r="1" spans="1:4" ht="46.5" customHeight="1" x14ac:dyDescent="0.3">
      <c r="A1" s="19" t="s">
        <v>35</v>
      </c>
      <c r="B1" s="12" t="s">
        <v>39</v>
      </c>
    </row>
    <row r="2" spans="1:4" ht="16.5" x14ac:dyDescent="0.3">
      <c r="A2" s="19" t="s">
        <v>36</v>
      </c>
      <c r="B2" s="4" t="s">
        <v>40</v>
      </c>
    </row>
    <row r="3" spans="1:4" ht="15.75" customHeight="1" x14ac:dyDescent="0.3">
      <c r="A3" s="24" t="s">
        <v>52</v>
      </c>
      <c r="B3" t="s">
        <v>6</v>
      </c>
      <c r="C3" t="s">
        <v>47</v>
      </c>
      <c r="D3" t="s">
        <v>4</v>
      </c>
    </row>
    <row r="4" spans="1:4" x14ac:dyDescent="0.3">
      <c r="B4" s="10">
        <f ca="1">IFERROR(IF(LEN('Проміжні етапи'!D3)=0,"",INDEX(ПроміжніЕтапиСтратегії[],'Проміжні етапи'!$B3+$B$17,3)),"")</f>
        <v>43280</v>
      </c>
      <c r="C4" s="6" t="str">
        <f>IFERROR(IF(LEN('Проміжні етапи'!E3)=0,"",INDEX(ПроміжніЕтапиСтратегії[],'Проміжні етапи'!$B3+$B$17,4)),"")</f>
        <v>Початок</v>
      </c>
      <c r="D4" s="7">
        <f>IFERROR(INDEX(ПроміжніЕтапиСтратегії[],'Проміжні етапи'!$B3+$B$17,2),"")</f>
        <v>1</v>
      </c>
    </row>
    <row r="5" spans="1:4" ht="31.5" x14ac:dyDescent="0.3">
      <c r="B5" s="10">
        <f ca="1">IFERROR(IF(LEN('Проміжні етапи'!D4)=0,"",INDEX(ПроміжніЕтапиСтратегії[],'Проміжні етапи'!$B4+$B$17,3)),"")</f>
        <v>43290</v>
      </c>
      <c r="C5" s="6" t="str">
        <f>IFERROR(IF(LEN('Проміжні етапи'!E4)=0,"",INDEX(ПроміжніЕтапиСтратегії[],'Проміжні етапи'!$B4+$B$17,4)),"")</f>
        <v>Аналіз проблеми
дія 1</v>
      </c>
      <c r="D5" s="7">
        <f>IFERROR(INDEX(ПроміжніЕтапиСтратегії[],'Проміжні етапи'!$B4+$B$17,2),"")</f>
        <v>-2</v>
      </c>
    </row>
    <row r="6" spans="1:4" ht="63" x14ac:dyDescent="0.3">
      <c r="B6" s="10">
        <f ca="1">IFERROR(IF(LEN('Проміжні етапи'!D5)=0,"",INDEX(ПроміжніЕтапиСтратегії[],'Проміжні етапи'!$B5+$B$17,3)),"")</f>
        <v>43310</v>
      </c>
      <c r="C6" s="6" t="str">
        <f>IFERROR(IF(LEN('Проміжні етапи'!E5)=0,"",INDEX(ПроміжніЕтапиСтратегії[],'Проміжні етапи'!$B5+$B$17,4)),"")</f>
        <v>Техніко-економічне обґрунтування
дія 1
дія 2</v>
      </c>
      <c r="D6" s="7">
        <f>IFERROR(INDEX(ПроміжніЕтапиСтратегії[],'Проміжні етапи'!$B5+$B$17,2),"")</f>
        <v>1</v>
      </c>
    </row>
    <row r="7" spans="1:4" x14ac:dyDescent="0.3">
      <c r="B7" s="10">
        <f ca="1">IFERROR(IF(LEN('Проміжні етапи'!D6)=0,"",INDEX(ПроміжніЕтапиСтратегії[],'Проміжні етапи'!$B6+$B$17,3)),"")</f>
        <v>43340</v>
      </c>
      <c r="C7" s="6" t="str">
        <f>IFERROR(IF(LEN('Проміжні етапи'!E6)=0,"",INDEX(ПроміжніЕтапиСтратегії[],'Проміжні етапи'!$B6+$B$17,4)),"")</f>
        <v>Огляд презентації</v>
      </c>
      <c r="D7" s="7">
        <f>IFERROR(INDEX(ПроміжніЕтапиСтратегії[],'Проміжні етапи'!$B6+$B$17,2),"")</f>
        <v>-1</v>
      </c>
    </row>
    <row r="8" spans="1:4" ht="47.25" x14ac:dyDescent="0.3">
      <c r="B8" s="10">
        <f ca="1">IFERROR(IF(LEN('Проміжні етапи'!D7)=0,"",INDEX(ПроміжніЕтапиСтратегії[],'Проміжні етапи'!$B7+$B$17,3)),"")</f>
        <v>43380</v>
      </c>
      <c r="C8" s="6" t="str">
        <f>IFERROR(IF(LEN('Проміжні етапи'!E7)=0,"",INDEX(ПроміжніЕтапиСтратегії[],'Проміжні етапи'!$B7+$B$17,4)),"")</f>
        <v>Запуск проекту
дія 1
дія 2</v>
      </c>
      <c r="D8" s="7">
        <f>IFERROR(INDEX(ПроміжніЕтапиСтратегії[],'Проміжні етапи'!$B7+$B$17,2),"")</f>
        <v>-0.5</v>
      </c>
    </row>
    <row r="9" spans="1:4" ht="63" x14ac:dyDescent="0.3">
      <c r="B9" s="10">
        <f ca="1">IFERROR(IF(LEN('Проміжні етапи'!D8)=0,"",INDEX(ПроміжніЕтапиСтратегії[],'Проміжні етапи'!$B8+$B$17,3)),"")</f>
        <v>43430</v>
      </c>
      <c r="C9" s="6" t="str">
        <f>IFERROR(IF(LEN('Проміжні етапи'!E8)=0,"",INDEX(ПроміжніЕтапиСтратегії[],'Проміжні етапи'!$B8+$B$17,4)),"")</f>
        <v>Унесення коректив
дія 1
дія 2
дія 3</v>
      </c>
      <c r="D9" s="7">
        <f>IFERROR(INDEX(ПроміжніЕтапиСтратегії[],'Проміжні етапи'!$B8+$B$17,2),"")</f>
        <v>2</v>
      </c>
    </row>
    <row r="10" spans="1:4" ht="31.5" x14ac:dyDescent="0.3">
      <c r="B10" s="10">
        <f ca="1">IFERROR(IF(LEN('Проміжні етапи'!D9)=0,"",INDEX(ПроміжніЕтапиСтратегії[],'Проміжні етапи'!$B9+$B$17,3)),"")</f>
        <v>43490</v>
      </c>
      <c r="C10" s="6" t="str">
        <f>IFERROR(IF(LEN('Проміжні етапи'!E9)=0,"",INDEX(ПроміжніЕтапиСтратегії[],'Проміжні етапи'!$B9+$B$17,4)),"")</f>
        <v>Залучення зацікавлених сторін</v>
      </c>
      <c r="D10" s="7">
        <f>IFERROR(INDEX(ПроміжніЕтапиСтратегії[],'Проміжні етапи'!$B9+$B$17,2),"")</f>
        <v>0.5</v>
      </c>
    </row>
    <row r="11" spans="1:4" x14ac:dyDescent="0.3">
      <c r="B11" s="10">
        <f ca="1">IFERROR(IF(LEN('Проміжні етапи'!D10)=0,"",INDEX(ПроміжніЕтапиСтратегії[],'Проміжні етапи'!$B10+$B$17,3)),"")</f>
        <v>43560</v>
      </c>
      <c r="C11" s="6" t="str">
        <f>IFERROR(IF(LEN('Проміжні етапи'!E10)=0,"",INDEX(ПроміжніЕтапиСтратегії[],'Проміжні етапи'!$B10+$B$17,4)),"")</f>
        <v>Вибір ресурсів</v>
      </c>
      <c r="D11" s="7">
        <f>IFERROR(INDEX(ПроміжніЕтапиСтратегії[],'Проміжні етапи'!$B10+$B$17,2),"")</f>
        <v>-1</v>
      </c>
    </row>
    <row r="12" spans="1:4" ht="31.5" x14ac:dyDescent="0.3">
      <c r="B12" s="10">
        <f ca="1">IFERROR(IF(LEN('Проміжні етапи'!D11)=0,"",INDEX(ПроміжніЕтапиСтратегії[],'Проміжні етапи'!$B11+$B$17,3)),"")</f>
        <v>43640</v>
      </c>
      <c r="C12" s="6" t="str">
        <f>IFERROR(IF(LEN('Проміжні етапи'!E11)=0,"",INDEX(ПроміжніЕтапиСтратегії[],'Проміжні етапи'!$B11+$B$17,4)),"")</f>
        <v xml:space="preserve">Створення команди
дія 1 </v>
      </c>
      <c r="D12" s="7">
        <f>IFERROR(INDEX(ПроміжніЕтапиСтратегії[],'Проміжні етапи'!$B11+$B$17,2),"")</f>
        <v>0.5</v>
      </c>
    </row>
    <row r="13" spans="1:4" ht="94.5" x14ac:dyDescent="0.3">
      <c r="B13" s="10">
        <f ca="1">IFERROR(IF(LEN('Проміжні етапи'!D12)=0,"",INDEX(ПроміжніЕтапиСтратегії[],'Проміжні етапи'!$B12+$B$17,3)),"")</f>
        <v>43730</v>
      </c>
      <c r="C13" s="6" t="str">
        <f>IFERROR(IF(LEN('Проміжні етапи'!E12)=0,"",INDEX(ПроміжніЕтапиСтратегії[],'Проміжні етапи'!$B12+$B$17,4)),"")</f>
        <v>Початок роботи команди
дія 1 
дія 2
дія 3
дія 4</v>
      </c>
      <c r="D13" s="7">
        <f>IFERROR(INDEX(ПроміжніЕтапиСтратегії[],'Проміжні етапи'!$B12+$B$17,2),"")</f>
        <v>-2</v>
      </c>
    </row>
    <row r="15" spans="1:4" ht="16.5" x14ac:dyDescent="0.3">
      <c r="A15" s="19" t="s">
        <v>37</v>
      </c>
      <c r="B15" s="4" t="s">
        <v>41</v>
      </c>
    </row>
    <row r="16" spans="1:4" x14ac:dyDescent="0.3">
      <c r="B16" t="s">
        <v>42</v>
      </c>
    </row>
    <row r="17" spans="1:3" x14ac:dyDescent="0.3">
      <c r="B17" s="11">
        <v>0</v>
      </c>
    </row>
    <row r="19" spans="1:3" ht="16.5" customHeight="1" x14ac:dyDescent="0.3">
      <c r="A19" s="24" t="s">
        <v>51</v>
      </c>
      <c r="B19" s="4" t="s">
        <v>43</v>
      </c>
    </row>
    <row r="20" spans="1:3" x14ac:dyDescent="0.3">
      <c r="B20">
        <f ca="1">IFERROR(YEAR(B4),"")</f>
        <v>2018</v>
      </c>
      <c r="C20" t="s">
        <v>48</v>
      </c>
    </row>
    <row r="21" spans="1:3" x14ac:dyDescent="0.3">
      <c r="B21" t="str">
        <f ca="1">IFERROR(IF(YEAR($B$9)=$B$20,"",YEAR($B$9)),"")</f>
        <v/>
      </c>
      <c r="C21" t="s">
        <v>49</v>
      </c>
    </row>
    <row r="22" spans="1:3" x14ac:dyDescent="0.3">
      <c r="B22">
        <f ca="1">IFERROR(IF(YEAR($B$13)=$B$20,"",YEAR($B$13)),"")</f>
        <v>2019</v>
      </c>
      <c r="C22" t="s">
        <v>50</v>
      </c>
    </row>
    <row r="24" spans="1:3" ht="16.5" x14ac:dyDescent="0.3">
      <c r="A24" s="19" t="s">
        <v>38</v>
      </c>
      <c r="B24" s="4" t="s">
        <v>44</v>
      </c>
      <c r="C24" s="23">
        <f ca="1">B4</f>
        <v>43280</v>
      </c>
    </row>
    <row r="25" spans="1:3" ht="16.5" x14ac:dyDescent="0.3">
      <c r="B25" s="4" t="s">
        <v>45</v>
      </c>
      <c r="C25" s="23">
        <f ca="1">B9</f>
        <v>43430</v>
      </c>
    </row>
    <row r="26" spans="1:3" ht="16.5" x14ac:dyDescent="0.3">
      <c r="B26" s="9" t="s">
        <v>46</v>
      </c>
      <c r="C26" s="23">
        <f ca="1">B13</f>
        <v>43730</v>
      </c>
    </row>
    <row r="27" spans="1:3" x14ac:dyDescent="0.3">
      <c r="B27" s="8"/>
    </row>
    <row r="28" spans="1:3" x14ac:dyDescent="0.3">
      <c r="B28" s="8"/>
    </row>
    <row r="29" spans="1:3" x14ac:dyDescent="0.3">
      <c r="B29" s="8"/>
    </row>
    <row r="30" spans="1:3" x14ac:dyDescent="0.3">
      <c r="B30" s="8"/>
    </row>
    <row r="31" spans="1:3" x14ac:dyDescent="0.3">
      <c r="B31" s="8"/>
    </row>
    <row r="32" spans="1:3" x14ac:dyDescent="0.3">
      <c r="B32" s="8"/>
    </row>
  </sheetData>
  <printOptions horizontalCentered="1"/>
  <pageMargins left="0.7" right="0.7" top="0.75" bottom="0.75" header="0.3" footer="0.3"/>
  <pageSetup paperSize="9" scale="66"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Проміжні етапи</vt:lpstr>
      <vt:lpstr>Стратегія</vt:lpstr>
      <vt:lpstr>Відомості</vt:lpstr>
      <vt:lpstr>Дані діаграми</vt:lpstr>
      <vt:lpstr>'Проміжні етапи'!Print_Titles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2018-06-29T13:47:20Z</dcterms:created>
  <dcterms:modified xsi:type="dcterms:W3CDTF">2018-06-29T13:47:20Z</dcterms:modified>
</cp:coreProperties>
</file>