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0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uk-UA\target\"/>
    </mc:Choice>
  </mc:AlternateContent>
  <bookViews>
    <workbookView xWindow="0" yWindow="0" windowWidth="21600" windowHeight="9975" xr2:uid="{00000000-000D-0000-FFFF-FFFF00000000}"/>
  </bookViews>
  <sheets>
    <sheet name="Список покупок" sheetId="1" r:id="rId1"/>
    <sheet name="Розподіл бюджету" sheetId="2" r:id="rId2"/>
    <sheet name="Список справ" sheetId="3" r:id="rId3"/>
    <sheet name="Спільний доступ" sheetId="4" r:id="rId4"/>
  </sheets>
  <definedNames>
    <definedName name="_xlnm.Print_Titles" localSheetId="0">'Список покупок'!$9:$9</definedName>
    <definedName name="_xlnm.Print_Titles" localSheetId="2">'Список справ'!$3:$3</definedName>
    <definedName name="_xlnm.Print_Titles" localSheetId="3">'Спільний доступ'!$2:$2</definedName>
    <definedName name="Заголовок_стовпця_1">Контрольний_список[[#Headers],[Позиція]]</definedName>
    <definedName name="Заголовок_стовпця_2">Категорія[[#Headers],[Категорія]]</definedName>
    <definedName name="Заголовок_стовпця_3">СписокСправ[[#Headers],[Виконано]]</definedName>
    <definedName name="Заголовок_стовпця_4" localSheetId="3">СпільнийДоступ[[#Headers],[Ім’я]]</definedName>
    <definedName name="НавчальнийРік">YEAR(TODAY())&amp;" - "&amp;YEAR(TODAY())+1</definedName>
    <definedName name="ОбластьЗаголовкаРядка1..C7">'Список покупок'!$B$5</definedName>
    <definedName name="ПідсумокКонтрольногоСписку">SUM(Контрольний_список[Загальна вартість])</definedName>
    <definedName name="СумаПозиційЯкіПотрібноПридбати">COUNTIF(Контрольний_список[Придбати],"&gt;0")</definedName>
    <definedName name="СумаПридбанихПозицій">COUNTIF(Контрольний_список[Придбано],"&gt;0")</definedName>
  </definedNames>
  <calcPr calcId="171027"/>
</workbook>
</file>

<file path=xl/calcChain.xml><?xml version="1.0" encoding="utf-8"?>
<calcChain xmlns="http://schemas.openxmlformats.org/spreadsheetml/2006/main">
  <c r="E4" i="1" l="1"/>
  <c r="E5" i="1" l="1"/>
  <c r="H11" i="1" l="1"/>
  <c r="H12" i="1"/>
  <c r="C5" i="2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1" l="1"/>
  <c r="C6" i="2"/>
  <c r="C7" i="1"/>
  <c r="C4" i="2"/>
</calcChain>
</file>

<file path=xl/sharedStrings.xml><?xml version="1.0" encoding="utf-8"?>
<sst xmlns="http://schemas.openxmlformats.org/spreadsheetml/2006/main" count="89" uniqueCount="70">
  <si>
    <t>Знову до школи</t>
  </si>
  <si>
    <t>Стежте за тим, скільки всього ви вже придбали та скільки з бюджету витратили за категоріями відповідно до сум, введених на аркуші "Розподіл бюджету".</t>
  </si>
  <si>
    <t>Зведення бюджету</t>
  </si>
  <si>
    <t>Бюджет</t>
  </si>
  <si>
    <t>Підсумок списку покупок</t>
  </si>
  <si>
    <t>Залишок коштів</t>
  </si>
  <si>
    <t>Список покупок</t>
  </si>
  <si>
    <t>Позиція</t>
  </si>
  <si>
    <t>Математика</t>
  </si>
  <si>
    <t>Українська мова</t>
  </si>
  <si>
    <t>Рюкзак</t>
  </si>
  <si>
    <t>Калькулятор</t>
  </si>
  <si>
    <t>Маркери</t>
  </si>
  <si>
    <t>Форма</t>
  </si>
  <si>
    <t>Сорочка, на ґудзиках</t>
  </si>
  <si>
    <t>Сорочка, футболки</t>
  </si>
  <si>
    <t>Шорти</t>
  </si>
  <si>
    <t>Кросівки</t>
  </si>
  <si>
    <t>Шкарпетки</t>
  </si>
  <si>
    <t>Весняна куртка</t>
  </si>
  <si>
    <t>Светри</t>
  </si>
  <si>
    <t>Кофти</t>
  </si>
  <si>
    <t>Білизна</t>
  </si>
  <si>
    <t>Зимова куртка</t>
  </si>
  <si>
    <t>Планувальник</t>
  </si>
  <si>
    <t>Категорія</t>
  </si>
  <si>
    <t>Підручники</t>
  </si>
  <si>
    <t>Приладдя</t>
  </si>
  <si>
    <t>Одяг</t>
  </si>
  <si>
    <t>К-сть</t>
  </si>
  <si>
    <t>Придбати</t>
  </si>
  <si>
    <t>Вартість</t>
  </si>
  <si>
    <t>Придбано</t>
  </si>
  <si>
    <t>Загальна вартість</t>
  </si>
  <si>
    <t>Розподіл бюджету</t>
  </si>
  <si>
    <t>Додайте категорії та обсяги в бюджеті, щоб відстежувати їх у списку покупок.</t>
  </si>
  <si>
    <t>Список справ</t>
  </si>
  <si>
    <t>Відстежуйте всі справи, які потрібно виконати до початку навчання.</t>
  </si>
  <si>
    <t>Виконано</t>
  </si>
  <si>
    <t>x</t>
  </si>
  <si>
    <t>Завдання</t>
  </si>
  <si>
    <t>Заповнити всі реєстраційні форми</t>
  </si>
  <si>
    <t>Записатися на перевірку фізичного стану та зору за потреби</t>
  </si>
  <si>
    <t>Перевірити наявність усіх необхідних вакцинацій</t>
  </si>
  <si>
    <t>Отримати від лікаря інструкції з дозуванням усіх необхідних препаратів</t>
  </si>
  <si>
    <t>Перевірити форму одягу в навчальному закладі</t>
  </si>
  <si>
    <t>Отримати список шкільного приладдя</t>
  </si>
  <si>
    <t>Зустрітися з викладачем</t>
  </si>
  <si>
    <t>Дізнатися бажаний спосіб зв’язку з викладачем (по телефону, електронною поштою, записками)</t>
  </si>
  <si>
    <t>Провести дитині екскурсію в навчальному закладі</t>
  </si>
  <si>
    <t>Допомогти дитині запам’ятати номери вашого домашнього й робочого телефону, а також домашню адресу</t>
  </si>
  <si>
    <t>Визначити, як добиратися, призначити безпечне місце зустрічі та подолати визначений шлях</t>
  </si>
  <si>
    <t>Якщо це піший маршрут, пройти його туди й назад зі своєю дитиною кілька разів</t>
  </si>
  <si>
    <t>Якщо дитину підвозитимуть, познайомити її з усіма водіями</t>
  </si>
  <si>
    <t>Якщо це маршрут громадським транспортом, дізнатися час відправлення та зупинки</t>
  </si>
  <si>
    <t>Домовитися про догляд за дитиною/позакласний час</t>
  </si>
  <si>
    <t>Спланувати меню на сніданки, закуски до навчального закладу, обіди із собою та закуски після уроків</t>
  </si>
  <si>
    <t>Дізнатися, де можна перевірити домашнє завдання та розклад</t>
  </si>
  <si>
    <t>Почати дотримуватися режиму сну принаймні за два тижні до початку навчання</t>
  </si>
  <si>
    <t>Підготувати календар усіх заходів і подій у навчальному закладі</t>
  </si>
  <si>
    <t>Спільний доступ</t>
  </si>
  <si>
    <t>Ім’я</t>
  </si>
  <si>
    <t>Особа 1</t>
  </si>
  <si>
    <t>Особа 2</t>
  </si>
  <si>
    <t>Ел. пошта</t>
  </si>
  <si>
    <t>abc@email.com</t>
  </si>
  <si>
    <t>Спільний доступ надано?</t>
  </si>
  <si>
    <t>Так</t>
  </si>
  <si>
    <t>Ні</t>
  </si>
  <si>
    <t>Поділіться цим списком з іншими особами, щоб вони могли зробити свій внесок. Натисніть кнопку "Спільний доступ" у верхньому правому куті або натисніть клавішу Alt, а потім – ЗС. Збережіть файл у службі OneDrive і надішліть посилання на нього друзям.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</si>
</sst>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&quot;₴&quot;;\-#,##0.00&quot;₴&quot;"/>
    <numFmt numFmtId="44" formatCode="_-* #,##0.00&quot;₴&quot;_-;\-* #,##0.00&quot;₴&quot;_-;_-* &quot;-&quot;??&quot;₴&quot;_-;_-@_-"/>
    <numFmt numFmtId="164" formatCode="#,##0.00&quot;₴&quot;;[Red]#,##0.00&quot;₴&quot;"/>
    <numFmt numFmtId="165" formatCode="#,##0_ ;\-#,##0\ "/>
  </numFmts>
  <fonts count="20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sz val="32"/>
      <color theme="1"/>
      <name val="Impact"/>
      <family val="2"/>
      <scheme val="major"/>
    </font>
    <font>
      <sz val="32"/>
      <color theme="2" tint="-0.499984740745262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0"/>
      <name val="Corbel"/>
      <family val="2"/>
      <scheme val="minor"/>
    </font>
    <font>
      <b/>
      <sz val="12"/>
      <color theme="3"/>
      <name val="Corbel"/>
      <family val="2"/>
      <scheme val="minor"/>
    </font>
    <font>
      <b/>
      <sz val="18"/>
      <color theme="2" tint="-0.499984740745262"/>
      <name val="Corbel"/>
      <family val="2"/>
      <scheme val="minor"/>
    </font>
    <font>
      <sz val="12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19">
    <xf numFmtId="0" fontId="0" fillId="2" borderId="0">
      <alignment vertical="center" wrapText="1"/>
    </xf>
    <xf numFmtId="0" fontId="3" fillId="0" borderId="0" applyNumberFormat="0" applyFill="0" applyProtection="0">
      <alignment horizontal="left" vertical="center"/>
    </xf>
    <xf numFmtId="0" fontId="7" fillId="0" borderId="0" applyNumberFormat="0" applyFill="0" applyBorder="0" applyProtection="0">
      <alignment horizontal="left" wrapText="1"/>
    </xf>
    <xf numFmtId="44" fontId="1" fillId="0" borderId="0" applyFont="0" applyFill="0" applyBorder="0" applyProtection="0">
      <alignment vertical="center"/>
    </xf>
    <xf numFmtId="9" fontId="5" fillId="0" borderId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5" fillId="0" borderId="0" applyNumberFormat="0" applyFill="0" applyBorder="0" applyAlignment="0">
      <alignment vertical="center"/>
    </xf>
    <xf numFmtId="0" fontId="2" fillId="0" borderId="1" applyNumberFormat="0" applyFill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7" fontId="2" fillId="0" borderId="1" applyFill="0" applyAlignment="0" applyProtection="0"/>
    <xf numFmtId="165" fontId="4" fillId="0" borderId="0" applyFont="0" applyFill="0" applyBorder="0" applyProtection="0">
      <alignment horizontal="left" vertical="center" indent="1"/>
    </xf>
    <xf numFmtId="7" fontId="4" fillId="0" borderId="0" applyFont="0" applyFill="0" applyBorder="0" applyProtection="0">
      <alignment horizontal="right" vertical="center"/>
    </xf>
    <xf numFmtId="0" fontId="4" fillId="2" borderId="0" applyNumberFormat="0" applyFont="0" applyFill="0" applyBorder="0">
      <alignment horizontal="center" vertical="center"/>
    </xf>
    <xf numFmtId="0" fontId="4" fillId="2" borderId="0" applyNumberFormat="0" applyFont="0" applyFill="0" applyBorder="0">
      <alignment horizontal="right" vertical="center"/>
    </xf>
    <xf numFmtId="0" fontId="8" fillId="2" borderId="0" applyNumberFormat="0" applyFill="0" applyBorder="0" applyAlignment="0" applyProtection="0">
      <alignment vertical="center" wrapText="1"/>
    </xf>
    <xf numFmtId="0" fontId="8" fillId="2" borderId="0" applyNumberFormat="0" applyFill="0" applyBorder="0" applyAlignment="0" applyProtection="0">
      <alignment vertical="center" wrapText="1"/>
    </xf>
    <xf numFmtId="0" fontId="1" fillId="3" borderId="0" applyNumberFormat="0" applyBorder="0" applyAlignment="0" applyProtection="0"/>
    <xf numFmtId="0" fontId="9" fillId="0" borderId="0">
      <alignment vertical="center"/>
    </xf>
    <xf numFmtId="0" fontId="4" fillId="0" borderId="0" applyNumberFormat="0" applyFill="0" applyBorder="0" applyProtection="0">
      <alignment vertical="center"/>
    </xf>
  </cellStyleXfs>
  <cellXfs count="29">
    <xf numFmtId="0" fontId="0" fillId="2" borderId="0" xfId="0">
      <alignment vertical="center" wrapText="1"/>
    </xf>
    <xf numFmtId="0" fontId="0" fillId="2" borderId="0" xfId="0" applyFont="1" applyFill="1" applyBorder="1">
      <alignment vertical="center" wrapText="1"/>
    </xf>
    <xf numFmtId="0" fontId="0" fillId="2" borderId="0" xfId="12" applyFont="1">
      <alignment horizontal="center" vertical="center"/>
    </xf>
    <xf numFmtId="0" fontId="10" fillId="0" borderId="0" xfId="8">
      <alignment horizontal="left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5" fillId="2" borderId="0" xfId="6" applyFill="1" applyAlignment="1">
      <alignment vertical="center" wrapText="1"/>
    </xf>
    <xf numFmtId="0" fontId="4" fillId="2" borderId="0" xfId="18" applyFill="1">
      <alignment vertical="center"/>
    </xf>
    <xf numFmtId="44" fontId="0" fillId="2" borderId="0" xfId="3" applyFont="1" applyFill="1" applyBorder="1" applyAlignment="1">
      <alignment vertical="center" wrapText="1"/>
    </xf>
    <xf numFmtId="0" fontId="8" fillId="2" borderId="0" xfId="14" applyAlignment="1">
      <alignment vertical="center" wrapText="1"/>
    </xf>
    <xf numFmtId="0" fontId="0" fillId="2" borderId="0" xfId="0" applyAlignment="1">
      <alignment vertical="center" wrapText="1"/>
    </xf>
    <xf numFmtId="0" fontId="11" fillId="2" borderId="0" xfId="5" applyFont="1" applyFill="1">
      <alignment vertical="center"/>
    </xf>
    <xf numFmtId="0" fontId="12" fillId="0" borderId="0" xfId="17" applyFont="1">
      <alignment vertical="center"/>
    </xf>
    <xf numFmtId="0" fontId="13" fillId="2" borderId="0" xfId="0" applyFont="1">
      <alignment vertical="center" wrapText="1"/>
    </xf>
    <xf numFmtId="0" fontId="14" fillId="3" borderId="0" xfId="16" applyFont="1" applyAlignment="1">
      <alignment vertical="center" wrapText="1"/>
    </xf>
    <xf numFmtId="0" fontId="14" fillId="3" borderId="0" xfId="16" applyFont="1" applyAlignment="1">
      <alignment vertical="center"/>
    </xf>
    <xf numFmtId="0" fontId="13" fillId="2" borderId="0" xfId="18" applyFont="1" applyFill="1" applyAlignment="1">
      <alignment vertical="center" wrapText="1"/>
    </xf>
    <xf numFmtId="0" fontId="15" fillId="2" borderId="0" xfId="1" applyFont="1" applyFill="1">
      <alignment horizontal="left" vertical="center"/>
    </xf>
    <xf numFmtId="0" fontId="15" fillId="2" borderId="0" xfId="1" applyFont="1" applyFill="1">
      <alignment horizontal="left" vertical="center"/>
    </xf>
    <xf numFmtId="0" fontId="13" fillId="2" borderId="0" xfId="13" applyFont="1">
      <alignment horizontal="right" vertical="center"/>
    </xf>
    <xf numFmtId="7" fontId="13" fillId="2" borderId="0" xfId="11" applyFont="1" applyFill="1">
      <alignment horizontal="right" vertical="center"/>
    </xf>
    <xf numFmtId="9" fontId="16" fillId="2" borderId="0" xfId="4" applyFont="1" applyFill="1">
      <alignment horizontal="left" vertical="center"/>
    </xf>
    <xf numFmtId="164" fontId="17" fillId="2" borderId="1" xfId="7" applyNumberFormat="1" applyFont="1" applyFill="1">
      <alignment horizontal="right" vertical="center"/>
    </xf>
    <xf numFmtId="7" fontId="17" fillId="2" borderId="1" xfId="9" applyFont="1" applyFill="1" applyAlignment="1">
      <alignment vertical="center" wrapText="1"/>
    </xf>
    <xf numFmtId="0" fontId="18" fillId="2" borderId="0" xfId="8" applyFont="1" applyFill="1">
      <alignment horizontal="left"/>
    </xf>
    <xf numFmtId="0" fontId="19" fillId="2" borderId="0" xfId="2" applyFont="1" applyFill="1" applyBorder="1">
      <alignment horizontal="left" wrapText="1"/>
    </xf>
    <xf numFmtId="165" fontId="13" fillId="2" borderId="0" xfId="10" applyFont="1" applyFill="1" applyBorder="1">
      <alignment horizontal="left" vertical="center" indent="1"/>
    </xf>
    <xf numFmtId="44" fontId="13" fillId="2" borderId="0" xfId="3" applyFont="1" applyFill="1" applyBorder="1">
      <alignment vertical="center"/>
    </xf>
  </cellXfs>
  <cellStyles count="19">
    <cellStyle name="20% – колірна тема 4" xfId="16" builtinId="42"/>
    <cellStyle name="zПриховати текст" xfId="6" xr:uid="{00000000-0005-0000-0000-000001000000}"/>
    <cellStyle name="Виконано" xfId="12" xr:uid="{00000000-0005-0000-0000-000002000000}"/>
    <cellStyle name="Відсотковий" xfId="4" builtinId="5" customBuiltin="1"/>
    <cellStyle name="Гіперпосилання" xfId="14" builtinId="8" customBuiltin="1"/>
    <cellStyle name="Грошовий" xfId="3" builtinId="4" customBuiltin="1"/>
    <cellStyle name="Грошовий [0]" xfId="11" builtinId="7" customBuiltin="1"/>
    <cellStyle name="Заголовок 1" xfId="1" builtinId="16" customBuiltin="1"/>
    <cellStyle name="Заголовок 2" xfId="2" builtinId="17" customBuiltin="1"/>
    <cellStyle name="Заголовок 3" xfId="7" builtinId="18" customBuiltin="1"/>
    <cellStyle name="Заголовок 4" xfId="8" builtinId="19" customBuiltin="1"/>
    <cellStyle name="Звичайний" xfId="0" builtinId="0" customBuiltin="1"/>
    <cellStyle name="Назва" xfId="5" builtinId="15" customBuiltin="1"/>
    <cellStyle name="Назва 2" xfId="17" xr:uid="{00000000-0005-0000-0000-00000D000000}"/>
    <cellStyle name="Переглянуте гіперпосилання" xfId="15" builtinId="9" customBuiltin="1"/>
    <cellStyle name="Підписи бюджету" xfId="13" xr:uid="{00000000-0005-0000-0000-00000F000000}"/>
    <cellStyle name="Підсумок" xfId="9" builtinId="25" customBuiltin="1"/>
    <cellStyle name="Текст пояснення" xfId="18" builtinId="53" customBuiltin="1"/>
    <cellStyle name="Фінансовий" xfId="10" builtinId="3" customBuiltin="1"/>
  </cellStyles>
  <dxfs count="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/>
        <color theme="2" tint="-0.24994659260841701"/>
      </font>
    </dxf>
    <dxf>
      <alignment horizontal="general" vertical="center" textRotation="0" wrapText="1" indent="0" justifyLastLine="0" shrinkToFit="0" readingOrder="0"/>
    </dxf>
    <dxf>
      <font>
        <b val="0"/>
        <i val="0"/>
      </font>
      <fill>
        <patternFill>
          <fgColor theme="0" tint="-0.14996795556505021"/>
          <bgColor theme="0" tint="-4.9989318521683403E-2"/>
        </patternFill>
      </fill>
    </dxf>
    <dxf>
      <font>
        <b/>
        <i val="0"/>
      </font>
      <border>
        <top/>
        <bottom style="thick">
          <color theme="2" tint="-0.499984740745262"/>
        </bottom>
      </border>
    </dxf>
    <dxf>
      <font>
        <b val="0"/>
        <i val="0"/>
        <color theme="1"/>
      </font>
      <border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Контрольний список для навчального закладу" defaultPivotStyle="PivotStyleLight16">
    <tableStyle name="Контрольний список для навчального закладу" pivot="0" count="3" xr9:uid="{00000000-0011-0000-FFFF-FFFF00000000}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'Список покупок'!$E$4</c:f>
              <c:strCache>
                <c:ptCount val="1"/>
                <c:pt idx="0">
                  <c:v>Перебіг придбання: (1 з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'Список покупок'!$G$9</c:f>
              <c:strCache>
                <c:ptCount val="1"/>
                <c:pt idx="0">
                  <c:v>Придбано</c:v>
                </c:pt>
              </c:strCache>
            </c:strRef>
          </c:cat>
          <c:val>
            <c:numRef>
              <c:f>'Список покупок'!$E$5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'Розподіл бюджету'!$C$3</c:f>
              <c:strCache>
                <c:ptCount val="1"/>
                <c:pt idx="0">
                  <c:v>Загальна вартість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'Розподіл бюджету'!$B$4:$B$6</c:f>
              <c:strCache>
                <c:ptCount val="3"/>
                <c:pt idx="0">
                  <c:v>Одяг</c:v>
                </c:pt>
                <c:pt idx="1">
                  <c:v>Приладдя</c:v>
                </c:pt>
                <c:pt idx="2">
                  <c:v>Підручники</c:v>
                </c:pt>
              </c:strCache>
            </c:strRef>
          </c:cat>
          <c:val>
            <c:numRef>
              <c:f>'Розподіл бюджету'!$C$4:$C$6</c:f>
              <c:numCache>
                <c:formatCode>_("₴"* #,##0.00_);_("₴"* \(#,##0.00\);_("₴"*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₴&quot;* #,##0.00_);_(&quot;₴&quot;* \(#,##0.00\);_(&quot;₴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uk-U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609598</xdr:colOff>
      <xdr:row>3</xdr:row>
      <xdr:rowOff>311150</xdr:rowOff>
    </xdr:from>
    <xdr:to>
      <xdr:col>7</xdr:col>
      <xdr:colOff>517123</xdr:colOff>
      <xdr:row>6</xdr:row>
      <xdr:rowOff>109220</xdr:rowOff>
    </xdr:to>
    <xdr:graphicFrame macro="">
      <xdr:nvGraphicFramePr>
        <xdr:cNvPr id="235" name="Діаграма перебігу" descr="Індикатор перебігу, що відображає хід виконання покупок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7</xdr:col>
      <xdr:colOff>1447800</xdr:colOff>
      <xdr:row>2</xdr:row>
      <xdr:rowOff>1879</xdr:rowOff>
    </xdr:to>
    <xdr:pic>
      <xdr:nvPicPr>
        <xdr:cNvPr id="3" name="Зображення 2" descr="Кімната зі шкільним приладдям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74701"/>
          <a:ext cx="8610600" cy="2668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Діаграма 1" descr="Звичайна стовпчаста діаграма з розподілом загальної вартості за категоріями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177799</xdr:colOff>
      <xdr:row>1</xdr:row>
      <xdr:rowOff>215900</xdr:rowOff>
    </xdr:from>
    <xdr:to>
      <xdr:col>4</xdr:col>
      <xdr:colOff>3438524</xdr:colOff>
      <xdr:row>5</xdr:row>
      <xdr:rowOff>44450</xdr:rowOff>
    </xdr:to>
    <xdr:sp macro="" textlink="">
      <xdr:nvSpPr>
        <xdr:cNvPr id="2" name="Прямокутник: Заокруглені кути 1" descr="Поділіться цим списком з іншими особами, щоб вони могли зробити свій внесок. Натисніть кнопку &quot;Спільний доступ&quot; у верхньому правому куті або натисніть клавішу Alt, а потім – ЗС. Збережіть файл у службі OneDrive і надішліть посилання на нього друзям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4635499" y="654050"/>
          <a:ext cx="3260725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uk" sz="1100">
              <a:solidFill>
                <a:schemeClr val="accent6">
                  <a:lumMod val="50000"/>
                </a:schemeClr>
              </a:solidFill>
            </a:rPr>
            <a:t>Поділіться цим списком з іншими особами, щоб вони могли зробити свій внесок. Натисніть кнопку "Спільний доступ" у верхньому правому куті або натисніть клавішу Alt, а потім – ЗС. Збережіть файл у службі OneDrive і надішліть посилання на нього друзям.</a:t>
          </a:r>
        </a:p>
      </xdr:txBody>
    </xdr:sp>
    <xdr:clientData fPrintsWithSheet="0"/>
  </xdr:twoCellAnchor>
  <xdr:twoCellAnchor editAs="oneCell">
    <xdr:from>
      <xdr:col>4</xdr:col>
      <xdr:colOff>3219450</xdr:colOff>
      <xdr:row>2</xdr:row>
      <xdr:rowOff>295275</xdr:rowOff>
    </xdr:from>
    <xdr:to>
      <xdr:col>6</xdr:col>
      <xdr:colOff>268452</xdr:colOff>
      <xdr:row>4</xdr:row>
      <xdr:rowOff>356234</xdr:rowOff>
    </xdr:to>
    <xdr:pic>
      <xdr:nvPicPr>
        <xdr:cNvPr id="5" name="Зображення 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114425"/>
          <a:ext cx="859002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онтрольний_список" displayName="Контрольний_список" ref="B9:H25" totalsRowShown="0">
  <autoFilter ref="B9:H25" xr:uid="{00000000-0009-0000-0100-000001000000}"/>
  <tableColumns count="7">
    <tableColumn id="4" xr3:uid="{00000000-0010-0000-0000-000004000000}" name="Позиція" dataCellStyle="Звичайний"/>
    <tableColumn id="3" xr3:uid="{00000000-0010-0000-0000-000003000000}" name="Категорія" dataCellStyle="Звичайний"/>
    <tableColumn id="2" xr3:uid="{00000000-0010-0000-0000-000002000000}" name="К-сть" dataCellStyle="Фінансовий"/>
    <tableColumn id="7" xr3:uid="{00000000-0010-0000-0000-000007000000}" name="Придбати" dataCellStyle="Звичайний"/>
    <tableColumn id="6" xr3:uid="{00000000-0010-0000-0000-000006000000}" name="Вартість" dataCellStyle="Грошовий"/>
    <tableColumn id="5" xr3:uid="{00000000-0010-0000-0000-000005000000}" name="Придбано" dataCellStyle="Звичайний"/>
    <tableColumn id="8" xr3:uid="{00000000-0010-0000-0000-000008000000}" name="Загальна вартість" dataCellStyle="Грошовий">
      <calculatedColumnFormula>IFERROR(Контрольний_список[К-сть]*Контрольний_список[Вартість], "")</calculatedColumnFormula>
    </tableColumn>
  </tableColumns>
  <tableStyleInfo name="Контрольний список для навчального закладу" showFirstColumn="0" showLastColumn="1" showRowStripes="1" showColumnStripes="0"/>
  <extLst>
    <ext xmlns:x14="http://schemas.microsoft.com/office/spreadsheetml/2009/9/main" uri="{504A1905-F514-4f6f-8877-14C23A59335A}">
      <x14:table altTextSummary="У цій таблиці введіть позицію, категорію, кількість і вартість. Позначте позиції, які потрібно придбати, у стовпці &quot;Придбати&quot;, а вже придбані – у стовпці &quot;Придбано&quot;. Загальна вартість обчислюється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Категорія" displayName="Категорія" ref="B3:C6" totalsRowShown="0">
  <autoFilter ref="B3:C6" xr:uid="{00000000-0009-0000-0100-000002000000}"/>
  <sortState ref="B4:C6">
    <sortCondition ref="B3:B6"/>
  </sortState>
  <tableColumns count="2">
    <tableColumn id="1" xr3:uid="{00000000-0010-0000-0100-000001000000}" name="Категорія" dataCellStyle="Звичайний"/>
    <tableColumn id="2" xr3:uid="{00000000-0010-0000-0100-000002000000}" name="Загальна вартість" dataDxfId="3" dataCellStyle="Грошовий">
      <calculatedColumnFormula>IFERROR(SUMIFS(Контрольний_список[Загальна вартість],Контрольний_список[Категорія],Категорія[Категорія]), "")</calculatedColumnFormula>
    </tableColumn>
  </tableColumns>
  <tableStyleInfo name="Контрольний список для навчального закладу" showFirstColumn="0" showLastColumn="0" showRowStripes="1" showColumnStripes="0"/>
  <extLst>
    <ext xmlns:x14="http://schemas.microsoft.com/office/spreadsheetml/2009/9/main" uri="{504A1905-F514-4f6f-8877-14C23A59335A}">
      <x14:table altTextSummary="Введіть категорії в цій таблиці. Підсумок оновлюється автоматично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окСправ" displayName="СписокСправ" ref="B3:C22" totalsRowShown="0">
  <autoFilter ref="B3:C22" xr:uid="{00000000-0009-0000-0100-000004000000}"/>
  <tableColumns count="2">
    <tableColumn id="1" xr3:uid="{00000000-0010-0000-0200-000001000000}" name="Виконано" dataCellStyle="Виконано"/>
    <tableColumn id="2" xr3:uid="{00000000-0010-0000-0200-000002000000}" name="Завдання" dataCellStyle="Звичайний"/>
  </tableColumns>
  <tableStyleInfo name="Контрольний список для навчального закладу" showFirstColumn="0" showLastColumn="0" showRowStripes="1" showColumnStripes="0"/>
  <extLst>
    <ext xmlns:x14="http://schemas.microsoft.com/office/spreadsheetml/2009/9/main" uri="{504A1905-F514-4f6f-8877-14C23A59335A}">
      <x14:table altTextSummary="Введіть опис завдання в цій таблиці. Для виконаних завдань введіть &quot;X&quot; або &quot;x&quot; у стовпці &quot;Виконано&quot;, після чого ці завдання автоматично закресляться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СпільнийДоступ" displayName="СпільнийДоступ" ref="B2:D5" totalsRowShown="0">
  <autoFilter ref="B2:D5" xr:uid="{00000000-0009-0000-0100-000003000000}"/>
  <sortState ref="B3:C5">
    <sortCondition ref="B2:B5"/>
  </sortState>
  <tableColumns count="3">
    <tableColumn id="1" xr3:uid="{00000000-0010-0000-0300-000001000000}" name="Ім’я" dataDxfId="1" dataCellStyle="Звичайний"/>
    <tableColumn id="2" xr3:uid="{00000000-0010-0000-0300-000002000000}" name="Ел. пошта" dataCellStyle="Звичайний"/>
    <tableColumn id="3" xr3:uid="{00000000-0010-0000-0300-000003000000}" name="Спільний доступ надано?" dataDxfId="0" dataCellStyle="Звичайний"/>
  </tableColumns>
  <tableStyleInfo name="Контрольний список для навчального закладу" showFirstColumn="0" showLastColumn="0" showRowStripes="1" showColumnStripes="0"/>
  <extLst>
    <ext xmlns:x14="http://schemas.microsoft.com/office/spreadsheetml/2009/9/main" uri="{504A1905-F514-4f6f-8877-14C23A59335A}">
      <x14:table altTextSummary="Введіть ім’я, адресу електронної пошти та виберіть &quot;Так&quot; чи &quot;Ні&quot; на позначення спільного доступу до книги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bc@email.com" TargetMode="External"/><Relationship Id="rId1" Type="http://schemas.openxmlformats.org/officeDocument/2006/relationships/hyperlink" Target="mailto:abc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 x14ac:dyDescent="0.25"/>
  <cols>
    <col min="1" max="1" width="2.625" style="14" customWidth="1"/>
    <col min="2" max="2" width="38.5" style="14" customWidth="1"/>
    <col min="3" max="3" width="11.875" style="14" customWidth="1"/>
    <col min="4" max="4" width="8.125" style="14" customWidth="1"/>
    <col min="5" max="5" width="12.75" style="14" customWidth="1"/>
    <col min="6" max="6" width="10.75" style="14" customWidth="1"/>
    <col min="7" max="7" width="12.25" style="14" bestFit="1" customWidth="1"/>
    <col min="8" max="8" width="19.125" style="14" bestFit="1" customWidth="1"/>
    <col min="9" max="9" width="2.625" style="14" customWidth="1"/>
    <col min="10" max="16384" width="9" style="14"/>
  </cols>
  <sheetData>
    <row r="1" spans="2:8" ht="60" customHeight="1" x14ac:dyDescent="0.25">
      <c r="B1" s="12" t="s">
        <v>0</v>
      </c>
      <c r="C1" s="13" t="s">
        <v>24</v>
      </c>
    </row>
    <row r="2" spans="2:8" ht="210.95" customHeight="1" x14ac:dyDescent="0.25">
      <c r="B2" s="15"/>
      <c r="C2" s="16"/>
      <c r="D2" s="15"/>
      <c r="E2" s="15"/>
      <c r="F2" s="15"/>
      <c r="G2" s="15"/>
      <c r="H2" s="15"/>
    </row>
    <row r="3" spans="2:8" ht="35.1" customHeight="1" x14ac:dyDescent="0.25">
      <c r="B3" s="17" t="s">
        <v>1</v>
      </c>
      <c r="C3" s="17"/>
      <c r="D3" s="17"/>
      <c r="E3" s="17"/>
      <c r="F3" s="17"/>
      <c r="G3" s="17"/>
      <c r="H3" s="17"/>
    </row>
    <row r="4" spans="2:8" ht="30" customHeight="1" x14ac:dyDescent="0.25">
      <c r="B4" s="18" t="s">
        <v>2</v>
      </c>
      <c r="C4" s="18"/>
      <c r="E4" s="19" t="str">
        <f>"Перебіг придбання: ("&amp;COUNTIFS(Контрольний_список[Придбано], "&gt;0")&amp;" з "&amp;COUNTIFS(Контрольний_список[Придбати], "&gt;0")&amp;")"</f>
        <v>Перебіг придбання: (1 з 6)</v>
      </c>
    </row>
    <row r="5" spans="2:8" ht="21.75" customHeight="1" x14ac:dyDescent="0.25">
      <c r="B5" s="20" t="s">
        <v>3</v>
      </c>
      <c r="C5" s="21">
        <v>1500</v>
      </c>
      <c r="E5" s="22">
        <f>IFERROR(COUNTIFS(Контрольний_список[Придбати],"&gt;0",Контрольний_список[Придбано],"&gt;0")/СумаПозиційЯкіПотрібноПридбати,0)</f>
        <v>0.16666666666666666</v>
      </c>
      <c r="F5" s="22"/>
      <c r="G5" s="22"/>
      <c r="H5" s="22"/>
    </row>
    <row r="6" spans="2:8" ht="21.75" customHeight="1" thickBot="1" x14ac:dyDescent="0.3">
      <c r="B6" s="20" t="s">
        <v>4</v>
      </c>
      <c r="C6" s="21">
        <f>IFERROR(SUM(ПідсумокКонтрольногоСписку), "")</f>
        <v>365</v>
      </c>
      <c r="E6" s="22"/>
      <c r="F6" s="22"/>
      <c r="G6" s="22"/>
      <c r="H6" s="22"/>
    </row>
    <row r="7" spans="2:8" ht="30" customHeight="1" thickTop="1" x14ac:dyDescent="0.25">
      <c r="B7" s="23" t="s">
        <v>5</v>
      </c>
      <c r="C7" s="24">
        <f>IFERROR(C5-C6, "")</f>
        <v>1135</v>
      </c>
      <c r="E7" s="22"/>
      <c r="F7" s="22"/>
      <c r="G7" s="22"/>
      <c r="H7" s="22"/>
    </row>
    <row r="8" spans="2:8" ht="35.1" customHeight="1" x14ac:dyDescent="0.35">
      <c r="B8" s="25" t="s">
        <v>6</v>
      </c>
    </row>
    <row r="9" spans="2:8" ht="24.95" customHeight="1" x14ac:dyDescent="0.25">
      <c r="B9" s="26" t="s">
        <v>7</v>
      </c>
      <c r="C9" s="26" t="s">
        <v>25</v>
      </c>
      <c r="D9" s="26" t="s">
        <v>29</v>
      </c>
      <c r="E9" s="26" t="s">
        <v>30</v>
      </c>
      <c r="F9" s="26" t="s">
        <v>31</v>
      </c>
      <c r="G9" s="26" t="s">
        <v>32</v>
      </c>
      <c r="H9" s="26" t="s">
        <v>33</v>
      </c>
    </row>
    <row r="10" spans="2:8" ht="30" customHeight="1" x14ac:dyDescent="0.25">
      <c r="B10" s="14" t="s">
        <v>8</v>
      </c>
      <c r="C10" s="14" t="s">
        <v>26</v>
      </c>
      <c r="D10" s="27">
        <v>1</v>
      </c>
      <c r="E10" s="14">
        <v>1</v>
      </c>
      <c r="F10" s="28">
        <v>55</v>
      </c>
      <c r="G10" s="14">
        <v>1</v>
      </c>
      <c r="H10" s="28">
        <f>IFERROR(Контрольний_список[К-сть]*Контрольний_список[Вартість], "")</f>
        <v>55</v>
      </c>
    </row>
    <row r="11" spans="2:8" ht="30" customHeight="1" x14ac:dyDescent="0.25">
      <c r="B11" s="14" t="s">
        <v>9</v>
      </c>
      <c r="C11" s="14" t="s">
        <v>26</v>
      </c>
      <c r="D11" s="27">
        <v>1</v>
      </c>
      <c r="E11" s="14">
        <v>1</v>
      </c>
      <c r="F11" s="28"/>
      <c r="H11" s="28">
        <f>IFERROR(Контрольний_список[К-сть]*Контрольний_список[Вартість], "")</f>
        <v>0</v>
      </c>
    </row>
    <row r="12" spans="2:8" ht="30" customHeight="1" x14ac:dyDescent="0.25">
      <c r="B12" s="14" t="s">
        <v>10</v>
      </c>
      <c r="C12" s="14" t="s">
        <v>27</v>
      </c>
      <c r="D12" s="27">
        <v>1</v>
      </c>
      <c r="F12" s="28">
        <v>30</v>
      </c>
      <c r="H12" s="28">
        <f>IFERROR(Контрольний_список[К-сть]*Контрольний_список[Вартість], "")</f>
        <v>30</v>
      </c>
    </row>
    <row r="13" spans="2:8" ht="30" customHeight="1" x14ac:dyDescent="0.25">
      <c r="B13" s="14" t="s">
        <v>11</v>
      </c>
      <c r="C13" s="14" t="s">
        <v>27</v>
      </c>
      <c r="D13" s="27">
        <v>1</v>
      </c>
      <c r="F13" s="28"/>
      <c r="H13" s="28">
        <f>IFERROR(Контрольний_список[К-сть]*Контрольний_список[Вартість], "")</f>
        <v>0</v>
      </c>
    </row>
    <row r="14" spans="2:8" ht="30" customHeight="1" x14ac:dyDescent="0.25">
      <c r="B14" s="14" t="s">
        <v>12</v>
      </c>
      <c r="C14" s="14" t="s">
        <v>27</v>
      </c>
      <c r="D14" s="27">
        <v>3</v>
      </c>
      <c r="F14" s="28"/>
      <c r="H14" s="28">
        <f>IFERROR(Контрольний_список[К-сть]*Контрольний_список[Вартість], "")</f>
        <v>0</v>
      </c>
    </row>
    <row r="15" spans="2:8" ht="30" customHeight="1" x14ac:dyDescent="0.25">
      <c r="B15" s="14" t="s">
        <v>13</v>
      </c>
      <c r="C15" s="14" t="s">
        <v>28</v>
      </c>
      <c r="D15" s="27">
        <v>2</v>
      </c>
      <c r="E15" s="14">
        <v>1</v>
      </c>
      <c r="F15" s="28">
        <v>100</v>
      </c>
      <c r="H15" s="28">
        <f>IFERROR(Контрольний_список[К-сть]*Контрольний_список[Вартість], "")</f>
        <v>200</v>
      </c>
    </row>
    <row r="16" spans="2:8" ht="30" customHeight="1" x14ac:dyDescent="0.25">
      <c r="B16" s="14" t="s">
        <v>14</v>
      </c>
      <c r="C16" s="14" t="s">
        <v>28</v>
      </c>
      <c r="D16" s="27">
        <v>4</v>
      </c>
      <c r="F16" s="28"/>
      <c r="H16" s="28">
        <f>IFERROR(Контрольний_список[К-сть]*Контрольний_список[Вартість], "")</f>
        <v>0</v>
      </c>
    </row>
    <row r="17" spans="2:8" ht="30" customHeight="1" x14ac:dyDescent="0.25">
      <c r="B17" s="14" t="s">
        <v>15</v>
      </c>
      <c r="C17" s="14" t="s">
        <v>28</v>
      </c>
      <c r="D17" s="27">
        <v>5</v>
      </c>
      <c r="F17" s="28"/>
      <c r="H17" s="28">
        <f>IFERROR(Контрольний_список[К-сть]*Контрольний_список[Вартість], "")</f>
        <v>0</v>
      </c>
    </row>
    <row r="18" spans="2:8" ht="30" customHeight="1" x14ac:dyDescent="0.25">
      <c r="B18" s="14" t="s">
        <v>16</v>
      </c>
      <c r="C18" s="14" t="s">
        <v>28</v>
      </c>
      <c r="D18" s="27">
        <v>2</v>
      </c>
      <c r="F18" s="28"/>
      <c r="H18" s="28">
        <f>IFERROR(Контрольний_список[К-сть]*Контрольний_список[Вартість], "")</f>
        <v>0</v>
      </c>
    </row>
    <row r="19" spans="2:8" ht="30" customHeight="1" x14ac:dyDescent="0.25">
      <c r="B19" s="14" t="s">
        <v>17</v>
      </c>
      <c r="C19" s="14" t="s">
        <v>28</v>
      </c>
      <c r="D19" s="27">
        <v>2</v>
      </c>
      <c r="E19" s="14">
        <v>1</v>
      </c>
      <c r="F19" s="28"/>
      <c r="H19" s="28">
        <f>IFERROR(Контрольний_список[К-сть]*Контрольний_список[Вартість], "")</f>
        <v>0</v>
      </c>
    </row>
    <row r="20" spans="2:8" ht="30" customHeight="1" x14ac:dyDescent="0.25">
      <c r="B20" s="14" t="s">
        <v>18</v>
      </c>
      <c r="C20" s="14" t="s">
        <v>28</v>
      </c>
      <c r="D20" s="27">
        <v>10</v>
      </c>
      <c r="F20" s="28"/>
      <c r="H20" s="28">
        <f>IFERROR(Контрольний_список[К-сть]*Контрольний_список[Вартість], "")</f>
        <v>0</v>
      </c>
    </row>
    <row r="21" spans="2:8" ht="30" customHeight="1" x14ac:dyDescent="0.25">
      <c r="B21" s="14" t="s">
        <v>19</v>
      </c>
      <c r="C21" s="14" t="s">
        <v>28</v>
      </c>
      <c r="D21" s="27">
        <v>1</v>
      </c>
      <c r="E21" s="14">
        <v>1</v>
      </c>
      <c r="F21" s="28">
        <v>80</v>
      </c>
      <c r="H21" s="28">
        <f>IFERROR(Контрольний_список[К-сть]*Контрольний_список[Вартість], "")</f>
        <v>80</v>
      </c>
    </row>
    <row r="22" spans="2:8" ht="30" customHeight="1" x14ac:dyDescent="0.25">
      <c r="B22" s="14" t="s">
        <v>20</v>
      </c>
      <c r="C22" s="14" t="s">
        <v>28</v>
      </c>
      <c r="D22" s="27">
        <v>1</v>
      </c>
      <c r="F22" s="28"/>
      <c r="H22" s="28">
        <f>IFERROR(Контрольний_список[К-сть]*Контрольний_список[Вартість], "")</f>
        <v>0</v>
      </c>
    </row>
    <row r="23" spans="2:8" ht="30" customHeight="1" x14ac:dyDescent="0.25">
      <c r="B23" s="14" t="s">
        <v>21</v>
      </c>
      <c r="C23" s="14" t="s">
        <v>28</v>
      </c>
      <c r="D23" s="27">
        <v>1</v>
      </c>
      <c r="F23" s="28"/>
      <c r="H23" s="28">
        <f>IFERROR(Контрольний_список[К-сть]*Контрольний_список[Вартість], "")</f>
        <v>0</v>
      </c>
    </row>
    <row r="24" spans="2:8" ht="30" customHeight="1" x14ac:dyDescent="0.25">
      <c r="B24" s="14" t="s">
        <v>22</v>
      </c>
      <c r="C24" s="14" t="s">
        <v>28</v>
      </c>
      <c r="D24" s="27">
        <v>10</v>
      </c>
      <c r="F24" s="28"/>
      <c r="H24" s="28">
        <f>IFERROR(Контрольний_список[К-сть]*Контрольний_список[Вартість], "")</f>
        <v>0</v>
      </c>
    </row>
    <row r="25" spans="2:8" ht="30" customHeight="1" x14ac:dyDescent="0.25">
      <c r="B25" s="14" t="s">
        <v>23</v>
      </c>
      <c r="C25" s="14" t="s">
        <v>28</v>
      </c>
      <c r="D25" s="27">
        <v>1</v>
      </c>
      <c r="E25" s="14">
        <v>1</v>
      </c>
      <c r="F25" s="28"/>
      <c r="H25" s="28">
        <f>IFERROR(Контрольний_список[К-сть]*Контрольний_список[Вартість], "")</f>
        <v>0</v>
      </c>
    </row>
  </sheetData>
  <dataConsolidate/>
  <mergeCells count="3">
    <mergeCell ref="B4:C4"/>
    <mergeCell ref="E5:H7"/>
    <mergeCell ref="B3:H3"/>
  </mergeCells>
  <dataValidations xWindow="58" yWindow="429" count="21">
    <dataValidation allowBlank="1" showInputMessage="1" showErrorMessage="1" prompt="Заголовок цього аркуша міститься в клітинках B1:C1. Введіть шкільне приладдя в таблиці, починаючи з клітинки B8. Введіть бюджет у клітинці C5" sqref="B1" xr:uid="{00000000-0002-0000-0000-000000000000}"/>
    <dataValidation allowBlank="1" showInputMessage="1" showErrorMessage="1" prompt="Введіть бюджет у клітинці C5. Підсумок списку покупок у клітинці C6 і залишок коштів у клітинці C7 обчислюються автоматично на основі записів у таблиці &quot;Контрольний список&quot;" sqref="B4:C4" xr:uid="{00000000-0002-0000-0000-000001000000}"/>
    <dataValidation allowBlank="1" showInputMessage="1" showErrorMessage="1" prompt="Введіть бюджет у клітинці праворуч" sqref="B5" xr:uid="{00000000-0002-0000-0000-000002000000}"/>
    <dataValidation allowBlank="1" showInputMessage="1" showErrorMessage="1" prompt="Підсумок списку покупок автоматично обчислюється в клітинці праворуч" sqref="B6" xr:uid="{00000000-0002-0000-0000-000003000000}"/>
    <dataValidation allowBlank="1" showInputMessage="1" showErrorMessage="1" prompt="Підсумок списку покупок автоматично обчислюється в цій клітинці" sqref="C6" xr:uid="{00000000-0002-0000-0000-000004000000}"/>
    <dataValidation allowBlank="1" showInputMessage="1" showErrorMessage="1" prompt="Введіть бюджет у цій клітинці" sqref="C5" xr:uid="{00000000-0002-0000-0000-000005000000}"/>
    <dataValidation allowBlank="1" showInputMessage="1" showErrorMessage="1" prompt="Залишок коштів автоматично обчислюється в клітинці праворуч" sqref="B7" xr:uid="{00000000-0002-0000-0000-000006000000}"/>
    <dataValidation allowBlank="1" showInputMessage="1" showErrorMessage="1" prompt="Залишок коштів автоматично обчислюється в цій клітинці" sqref="C7" xr:uid="{00000000-0002-0000-0000-000007000000}"/>
    <dataValidation allowBlank="1" showInputMessage="1" showErrorMessage="1" prompt="Індикатор перебігу покупок міститься в клітинках нижче" sqref="E4" xr:uid="{00000000-0002-0000-0000-000008000000}"/>
    <dataValidation allowBlank="1" showInputMessage="1" showErrorMessage="1" prompt="Індикатор перебігу покупок міститься в клітинках E5:H7" sqref="E5:H7" xr:uid="{00000000-0002-0000-0000-000009000000}"/>
    <dataValidation allowBlank="1" showInputMessage="1" showErrorMessage="1" prompt="Введіть відомості про покупки в таблиці нижче. Список категорій автоматично оновлюється з таблиці категорій" sqref="B8" xr:uid="{00000000-0002-0000-0000-00000A000000}"/>
    <dataValidation allowBlank="1" showInputMessage="1" showErrorMessage="1" prompt="Введіть позицію в стовпці під цим заголовком. Шукайте певні записи за допомогою фільтрів у заголовку" sqref="B9" xr:uid="{00000000-0002-0000-0000-00000B000000}"/>
    <dataValidation allowBlank="1" showInputMessage="1" showErrorMessage="1" prompt="Виберіть категорію в стовпці під цим заголовком. Введіть нові категорії на аркуші категорій. Натисніть клавіші Alt + стрілка вниз, щоб відкрити список варіантів, а потім – стрілку вниз і Enter, щоб зробити вибір" sqref="C9" xr:uid="{00000000-0002-0000-0000-00000C000000}"/>
    <dataValidation allowBlank="1" showInputMessage="1" showErrorMessage="1" prompt="Введіть кількість у стовпці під цим заголовком" sqref="D9" xr:uid="{00000000-0002-0000-0000-00000D000000}"/>
    <dataValidation allowBlank="1" showInputMessage="1" showErrorMessage="1" prompt="Введіть вартість у стовпці під цим заголовком" sqref="F9" xr:uid="{00000000-0002-0000-0000-00000E000000}"/>
    <dataValidation allowBlank="1" showInputMessage="1" showErrorMessage="1" prompt="Загальна вартість автоматично обчислюється в стовпці під цим заголовком" sqref="H9" xr:uid="{00000000-0002-0000-0000-00000F000000}"/>
    <dataValidation allowBlank="1" showInputMessage="1" showErrorMessage="1" prompt="Створіть планувальник &quot;Знову до школи&quot; в цій книзі. Введіть відомості про покупки в таблиці &quot;Контрольний список&quot;. Зведення бюджету міститься в клітинках B4:C7, а діаграма ходу виконання покупок – у клітинці E5" sqref="A1" xr:uid="{00000000-0002-0000-0000-000010000000}"/>
    <dataValidation allowBlank="1" showInputMessage="1" showErrorMessage="1" prompt="У стовпці під цим заголовком позначте позиції, які потрібно придбати. До позначених елементів буде автоматично додано піктограми позначки" sqref="E9" xr:uid="{00000000-0002-0000-0000-000011000000}"/>
    <dataValidation allowBlank="1" showInputMessage="1" showErrorMessage="1" prompt="У стовпці під цим заголовком позначте придбані позиції. До позначених елементів буде автоматично додано піктограми позначки" sqref="G9" xr:uid="{00000000-0002-0000-0000-000012000000}"/>
    <dataValidation type="list" errorStyle="warning" allowBlank="1" showInputMessage="1" showErrorMessage="1" error="Виберіть категорію зі списку. Введіть нові категорії на аркуші категорій. Виберіть &quot;Скасувати&quot;, натисніть клавіші Alt + стрілка вниз, щоб відкрити список варіантів, а потім – стрілку вниз і Enter, щоб зробити вибір" sqref="C10:C25" xr:uid="{00000000-0002-0000-0000-000013000000}">
      <formula1>INDIRECT("Категорія[КАТЕГОРІЯ]")</formula1>
    </dataValidation>
    <dataValidation allowBlank="1" showInputMessage="1" showErrorMessage="1" prompt="Зображення кімнати зі шкільним приладдям міститься в клітинках B2:H2" sqref="B2" xr:uid="{00000000-0002-0000-0000-000014000000}"/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25"/>
  <cols>
    <col min="1" max="1" width="2.625" customWidth="1"/>
    <col min="2" max="2" width="20.6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5" ht="35.1" customHeight="1" x14ac:dyDescent="0.35">
      <c r="B1" s="3" t="s">
        <v>34</v>
      </c>
    </row>
    <row r="2" spans="2:5" s="6" customFormat="1" ht="35.1" customHeight="1" x14ac:dyDescent="0.25">
      <c r="B2" s="8" t="s">
        <v>35</v>
      </c>
    </row>
    <row r="3" spans="2:5" ht="30" customHeight="1" x14ac:dyDescent="0.25">
      <c r="B3" s="1" t="s">
        <v>25</v>
      </c>
      <c r="C3" s="1" t="s">
        <v>33</v>
      </c>
    </row>
    <row r="4" spans="2:5" ht="30" customHeight="1" x14ac:dyDescent="0.25">
      <c r="B4" s="6" t="s">
        <v>28</v>
      </c>
      <c r="C4" s="9">
        <f>IFERROR(SUMIFS(Контрольний_список[Загальна вартість],Контрольний_список[Категорія],Категорія[Категорія]), "")</f>
        <v>280</v>
      </c>
      <c r="E4" s="5"/>
    </row>
    <row r="5" spans="2:5" ht="30" customHeight="1" x14ac:dyDescent="0.25">
      <c r="B5" s="6" t="s">
        <v>27</v>
      </c>
      <c r="C5" s="9">
        <f>IFERROR(SUMIFS(Контрольний_список[Загальна вартість],Контрольний_список[Категорія],Категорія[Категорія]), "")</f>
        <v>30</v>
      </c>
      <c r="E5" s="5"/>
    </row>
    <row r="6" spans="2:5" ht="30" customHeight="1" x14ac:dyDescent="0.25">
      <c r="B6" s="6" t="s">
        <v>26</v>
      </c>
      <c r="C6" s="9">
        <f>IFERROR(SUMIFS(Контрольний_список[Загальна вартість],Контрольний_список[Категорія],Категорія[Категорія]), "")</f>
        <v>55</v>
      </c>
      <c r="E6" s="5"/>
    </row>
    <row r="7" spans="2:5" ht="30" customHeight="1" x14ac:dyDescent="0.25">
      <c r="E7" s="5"/>
    </row>
    <row r="8" spans="2:5" ht="30" customHeight="1" x14ac:dyDescent="0.25">
      <c r="E8" s="5"/>
    </row>
    <row r="9" spans="2:5" ht="30" customHeight="1" x14ac:dyDescent="0.25">
      <c r="E9" s="5"/>
    </row>
    <row r="10" spans="2:5" ht="30" customHeight="1" x14ac:dyDescent="0.25">
      <c r="E10" s="5"/>
    </row>
    <row r="11" spans="2:5" ht="30" customHeight="1" x14ac:dyDescent="0.25">
      <c r="E11" s="5"/>
    </row>
    <row r="12" spans="2:5" ht="30" customHeight="1" x14ac:dyDescent="0.25">
      <c r="E12" s="5"/>
    </row>
  </sheetData>
  <dataValidations xWindow="133" yWindow="350" count="5">
    <dataValidation allowBlank="1" showInputMessage="1" showErrorMessage="1" prompt="У стовпці під цим заголовком перелічено категорії" sqref="B3" xr:uid="{00000000-0002-0000-0100-000000000000}"/>
    <dataValidation allowBlank="1" showInputMessage="1" showErrorMessage="1" prompt="У стовпці під цим заголовком автоматично обчислюються підсумки за категоріями на основі записів у таблиці &quot;Контрольний список&quot; на аркуші &quot;Список покупок&quot;" sqref="C3" xr:uid="{00000000-0002-0000-0100-000001000000}"/>
    <dataValidation allowBlank="1" showInputMessage="1" showErrorMessage="1" prompt="Звичайна стовпчаста діаграма з розподілом загальної вартості за категоріями міститься в клітинках E4:E12" sqref="E4" xr:uid="{00000000-0002-0000-0100-000002000000}"/>
    <dataValidation allowBlank="1" showInputMessage="1" showErrorMessage="1" prompt="На цьому аркуші міститься розподіл бюджету. Змініть або оновіть категорії в таблиці категорій, починаючи з клітинки B3. Діаграма, що зображує категорії та підсумки, міститься в клітинках E4:E12" sqref="A1" xr:uid="{00000000-0002-0000-0100-000003000000}"/>
    <dataValidation allowBlank="1" showInputMessage="1" showErrorMessage="1" prompt="У цій клітинці міститься заголовок аркуша. Вставте або змініть категорії в таблиці нижче, щоб оновити список категорій у таблиці &quot;Контрольний список&quot;. Підсумки для категорій оновлюються автоматично" sqref="B1" xr:uid="{00000000-0002-0000-0100-000004000000}"/>
  </dataValidations>
  <printOptions horizontalCentered="1"/>
  <pageMargins left="0.25" right="0.25" top="0.5" bottom="0.5" header="0.25" footer="0.25"/>
  <pageSetup paperSize="9" scale="85" fitToHeight="0" orientation="portrait" horizontalDpi="200" verticalDpi="200" r:id="rId1"/>
  <headerFooter differentFirst="1">
    <oddFooter>Page &amp;P of &amp;N</oddFooter>
  </headerFooter>
  <ignoredErrors>
    <ignoredError sqref="C4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1.625" customWidth="1"/>
    <col min="3" max="3" width="87.25" customWidth="1"/>
    <col min="4" max="4" width="2.625" customWidth="1"/>
  </cols>
  <sheetData>
    <row r="1" spans="2:3" ht="35.1" customHeight="1" x14ac:dyDescent="0.35">
      <c r="B1" s="3" t="s">
        <v>36</v>
      </c>
    </row>
    <row r="2" spans="2:3" s="6" customFormat="1" ht="35.1" customHeight="1" x14ac:dyDescent="0.25">
      <c r="B2" s="8" t="s">
        <v>37</v>
      </c>
    </row>
    <row r="3" spans="2:3" ht="30" customHeight="1" x14ac:dyDescent="0.25">
      <c r="B3" t="s">
        <v>38</v>
      </c>
      <c r="C3" t="s">
        <v>40</v>
      </c>
    </row>
    <row r="4" spans="2:3" ht="30" customHeight="1" x14ac:dyDescent="0.25">
      <c r="B4" s="2" t="s">
        <v>39</v>
      </c>
      <c r="C4" s="6" t="s">
        <v>41</v>
      </c>
    </row>
    <row r="5" spans="2:3" ht="30" customHeight="1" x14ac:dyDescent="0.25">
      <c r="B5" s="2"/>
      <c r="C5" s="6" t="s">
        <v>42</v>
      </c>
    </row>
    <row r="6" spans="2:3" ht="30" customHeight="1" x14ac:dyDescent="0.25">
      <c r="B6" s="2"/>
      <c r="C6" s="6" t="s">
        <v>43</v>
      </c>
    </row>
    <row r="7" spans="2:3" ht="30" customHeight="1" x14ac:dyDescent="0.25">
      <c r="B7" s="2"/>
      <c r="C7" s="6" t="s">
        <v>44</v>
      </c>
    </row>
    <row r="8" spans="2:3" ht="30" customHeight="1" x14ac:dyDescent="0.25">
      <c r="B8" s="2"/>
      <c r="C8" s="6" t="s">
        <v>45</v>
      </c>
    </row>
    <row r="9" spans="2:3" ht="30" customHeight="1" x14ac:dyDescent="0.25">
      <c r="B9" s="2"/>
      <c r="C9" s="6" t="s">
        <v>46</v>
      </c>
    </row>
    <row r="10" spans="2:3" ht="30" customHeight="1" x14ac:dyDescent="0.25">
      <c r="B10" s="2"/>
      <c r="C10" s="6" t="s">
        <v>47</v>
      </c>
    </row>
    <row r="11" spans="2:3" ht="30" customHeight="1" x14ac:dyDescent="0.25">
      <c r="B11" s="2"/>
      <c r="C11" s="6" t="s">
        <v>48</v>
      </c>
    </row>
    <row r="12" spans="2:3" ht="30" customHeight="1" x14ac:dyDescent="0.25">
      <c r="B12" s="2"/>
      <c r="C12" s="6" t="s">
        <v>49</v>
      </c>
    </row>
    <row r="13" spans="2:3" ht="30" customHeight="1" x14ac:dyDescent="0.25">
      <c r="B13" s="2"/>
      <c r="C13" s="6" t="s">
        <v>50</v>
      </c>
    </row>
    <row r="14" spans="2:3" ht="30" customHeight="1" x14ac:dyDescent="0.25">
      <c r="B14" s="2"/>
      <c r="C14" s="6" t="s">
        <v>51</v>
      </c>
    </row>
    <row r="15" spans="2:3" ht="30" customHeight="1" x14ac:dyDescent="0.25">
      <c r="B15" s="2"/>
      <c r="C15" s="6" t="s">
        <v>52</v>
      </c>
    </row>
    <row r="16" spans="2:3" ht="30" customHeight="1" x14ac:dyDescent="0.25">
      <c r="B16" s="2"/>
      <c r="C16" s="6" t="s">
        <v>53</v>
      </c>
    </row>
    <row r="17" spans="2:3" ht="30" customHeight="1" x14ac:dyDescent="0.25">
      <c r="B17" s="2"/>
      <c r="C17" s="6" t="s">
        <v>54</v>
      </c>
    </row>
    <row r="18" spans="2:3" ht="30" customHeight="1" x14ac:dyDescent="0.25">
      <c r="B18" s="2"/>
      <c r="C18" s="6" t="s">
        <v>55</v>
      </c>
    </row>
    <row r="19" spans="2:3" ht="30" customHeight="1" x14ac:dyDescent="0.25">
      <c r="B19" s="2"/>
      <c r="C19" s="6" t="s">
        <v>56</v>
      </c>
    </row>
    <row r="20" spans="2:3" ht="30" customHeight="1" x14ac:dyDescent="0.25">
      <c r="B20" s="2"/>
      <c r="C20" s="6" t="s">
        <v>57</v>
      </c>
    </row>
    <row r="21" spans="2:3" ht="30" customHeight="1" x14ac:dyDescent="0.25">
      <c r="B21" s="2"/>
      <c r="C21" s="6" t="s">
        <v>58</v>
      </c>
    </row>
    <row r="22" spans="2:3" ht="30" customHeight="1" x14ac:dyDescent="0.25">
      <c r="B22" s="2"/>
      <c r="C22" s="6" t="s">
        <v>59</v>
      </c>
    </row>
  </sheetData>
  <conditionalFormatting sqref="B4:C22">
    <cfRule type="expression" dxfId="2" priority="1">
      <formula>LEN($B4)&gt;0</formula>
    </cfRule>
  </conditionalFormatting>
  <dataValidations count="4">
    <dataValidation allowBlank="1" showInputMessage="1" showErrorMessage="1" prompt="У стовпці під цим заголовком позначте виконані завдання. Шукайте певні записи за допомогою фільтрів у заголовку. Виконані завдання автоматично закреслюватимуться" sqref="B3" xr:uid="{00000000-0002-0000-0200-000000000000}"/>
    <dataValidation allowBlank="1" showInputMessage="1" showErrorMessage="1" prompt="У стовпці під цим заголовком введіть опис завдання" sqref="C3" xr:uid="{00000000-0002-0000-0200-000001000000}"/>
    <dataValidation allowBlank="1" showInputMessage="1" showErrorMessage="1" prompt="Створіть на цьому аркуші список справ. У стовпці &quot;Виконано&quot; позначайте виконані завдання" sqref="A1:A2" xr:uid="{00000000-0002-0000-0200-000002000000}"/>
    <dataValidation allowBlank="1" showInputMessage="1" showErrorMessage="1" prompt="У цій клітинці міститься заголовок аркуша. Створіть список справ у таблиці, починаючи з клітинки B3" sqref="B1" xr:uid="{00000000-0002-0000-0200-000003000000}"/>
  </dataValidations>
  <printOptions horizontalCentered="1"/>
  <pageMargins left="0.25" right="0.25" top="0.5" bottom="0.5" header="0.25" footer="0.25"/>
  <pageSetup paperSize="9" scale="95" fitToHeight="0" orientation="portrait" horizontalDpi="200" verticalDpi="200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5"/>
  <sheetViews>
    <sheetView workbookViewId="0"/>
  </sheetViews>
  <sheetFormatPr defaultColWidth="8.625" defaultRowHeight="30" customHeight="1" x14ac:dyDescent="0.25"/>
  <cols>
    <col min="1" max="1" width="2.625" style="4" customWidth="1"/>
    <col min="2" max="2" width="20.625" style="4" customWidth="1"/>
    <col min="3" max="3" width="19.875" style="4" customWidth="1"/>
    <col min="4" max="4" width="25.375" style="4" customWidth="1"/>
    <col min="5" max="5" width="47.375" style="4" customWidth="1"/>
    <col min="6" max="6" width="2.625" style="4" customWidth="1"/>
    <col min="7" max="16384" width="8.625" style="4"/>
  </cols>
  <sheetData>
    <row r="1" spans="2:5" ht="35.1" customHeight="1" x14ac:dyDescent="0.35">
      <c r="B1" s="3" t="s">
        <v>60</v>
      </c>
      <c r="E1" s="7" t="s">
        <v>69</v>
      </c>
    </row>
    <row r="2" spans="2:5" ht="30" customHeight="1" x14ac:dyDescent="0.25">
      <c r="B2" s="1" t="s">
        <v>61</v>
      </c>
      <c r="C2" s="1" t="s">
        <v>64</v>
      </c>
      <c r="D2" s="4" t="s">
        <v>66</v>
      </c>
    </row>
    <row r="3" spans="2:5" ht="30" customHeight="1" x14ac:dyDescent="0.25">
      <c r="B3" s="11" t="s">
        <v>62</v>
      </c>
      <c r="C3" s="10" t="s">
        <v>65</v>
      </c>
      <c r="D3" s="11" t="s">
        <v>67</v>
      </c>
    </row>
    <row r="4" spans="2:5" ht="30" customHeight="1" x14ac:dyDescent="0.25">
      <c r="B4" s="11" t="s">
        <v>63</v>
      </c>
      <c r="C4" s="10" t="s">
        <v>65</v>
      </c>
      <c r="D4" s="11" t="s">
        <v>68</v>
      </c>
    </row>
    <row r="5" spans="2:5" ht="30" customHeight="1" x14ac:dyDescent="0.25">
      <c r="B5" s="11"/>
      <c r="C5" s="6"/>
      <c r="D5" s="11"/>
    </row>
  </sheetData>
  <dataValidations xWindow="58" yWindow="495" count="6">
    <dataValidation allowBlank="1" showInputMessage="1" showErrorMessage="1" prompt="У стовпці під цим заголовком введіть адресу електронної пошти" sqref="C2" xr:uid="{00000000-0002-0000-0300-000000000000}"/>
    <dataValidation allowBlank="1" showInputMessage="1" showErrorMessage="1" prompt="У стовпці під цим заголовком введіть ім’я" sqref="B2" xr:uid="{00000000-0002-0000-0300-000001000000}"/>
    <dataValidation allowBlank="1" showInputMessage="1" showErrorMessage="1" prompt="У цій клітинці міститься заголовок цього аркуша, а інструкції – у клітинці E1" sqref="B1" xr:uid="{00000000-0002-0000-0300-000002000000}"/>
    <dataValidation allowBlank="1" showInputMessage="1" showErrorMessage="1" prompt="Створіть список осіб, яким потрібно надати спільний доступ до цієї книги. Введіть ім’я, адресу електронної пошти та позначте, чи надано спільний доступ, у таблиці &quot;Спільний доступ&quot; на цьому аркуші" sqref="A1" xr:uid="{00000000-0002-0000-0300-000003000000}"/>
    <dataValidation type="list" errorStyle="warning" allowBlank="1" showInputMessage="1" showErrorMessage="1" error="Виберіть &quot;Так&quot; чи &quot;Ні&quot; в списку залежно від того, чи надано друзям спільний доступ до книги. Виберіть &quot;Скасувати&quot;, натисніть клавіші Alt + стрілка вниз, щоб відкрити список варіантів, а потім – стрілку вниз і Enter, щоб зробити вибір" sqref="D3:D5" xr:uid="{00000000-0002-0000-0300-000004000000}">
      <formula1>"Так,Ні"</formula1>
    </dataValidation>
    <dataValidation allowBlank="1" showInputMessage="1" showErrorMessage="1" prompt="Відстежуйте спільний доступ до цієї книги в стовпці під цим заголовком. Виберіть &quot;Так&quot; чи &quot;Ні&quot; зі списку. Натисніть клавіші Alt + стрілка вниз, щоб відкрити список варіантів, а потім – стрілку вниз і Enter, щоб зробити вибір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7" right="0.7" top="0.75" bottom="0.75" header="0.3" footer="0.3"/>
  <pageSetup paperSize="9" scale="73" fitToHeight="0" orientation="portrait" horizontalDpi="200" verticalDpi="200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5A0DB-97E5-4301-B636-92F3DBD0D91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0262f94-9f35-4ac3-9a90-690165a166b7"/>
    <ds:schemaRef ds:uri="a4f35948-e619-41b3-aa29-22878b09cf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</vt:i4>
      </vt:variant>
    </vt:vector>
  </HeadingPairs>
  <TitlesOfParts>
    <vt:vector size="12" baseType="lpstr">
      <vt:lpstr>Список покупок</vt:lpstr>
      <vt:lpstr>Розподіл бюджету</vt:lpstr>
      <vt:lpstr>Список справ</vt:lpstr>
      <vt:lpstr>Спільний доступ</vt:lpstr>
      <vt:lpstr>'Список покупок'!Заголовки_для_друку</vt:lpstr>
      <vt:lpstr>'Список справ'!Заголовки_для_друку</vt:lpstr>
      <vt:lpstr>'Спільний доступ'!Заголовки_для_друку</vt:lpstr>
      <vt:lpstr>Заголовок_стовпця_1</vt:lpstr>
      <vt:lpstr>Заголовок_стовпця_2</vt:lpstr>
      <vt:lpstr>Заголовок_стовпця_3</vt:lpstr>
      <vt:lpstr>'Спільний доступ'!Заголовок_стовпця_4</vt:lpstr>
      <vt:lpstr>ОбластьЗаголовкаРядка1..C7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2017-07-19T23:35:01Z</dcterms:created>
  <dcterms:modified xsi:type="dcterms:W3CDTF">2017-09-29T12:19:23Z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