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5" windowWidth="15480" windowHeight="11640"/>
  </bookViews>
  <sheets>
    <sheet name="Витрати" sheetId="1" r:id="rId1"/>
  </sheets>
  <definedNames>
    <definedName name="_xlnm.Print_Area" localSheetId="0">Витрати!$A$1:$M$38</definedName>
  </definedNames>
  <calcPr calcId="145621"/>
  <webPublishing codePage="1252"/>
</workbook>
</file>

<file path=xl/calcChain.xml><?xml version="1.0" encoding="utf-8"?>
<calcChain xmlns="http://schemas.openxmlformats.org/spreadsheetml/2006/main">
  <c r="D30" i="1" l="1"/>
  <c r="C3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5" i="1"/>
  <c r="F5" i="1" s="1"/>
  <c r="E6" i="1"/>
  <c r="F6" i="1" s="1"/>
  <c r="E7" i="1"/>
  <c r="F7" i="1" s="1"/>
  <c r="E8" i="1"/>
  <c r="F8" i="1" s="1"/>
  <c r="E30" i="1" l="1"/>
  <c r="F30" i="1" s="1"/>
  <c r="F1" i="1" l="1"/>
</calcChain>
</file>

<file path=xl/sharedStrings.xml><?xml version="1.0" encoding="utf-8"?>
<sst xmlns="http://schemas.openxmlformats.org/spreadsheetml/2006/main" count="36" uniqueCount="30">
  <si>
    <t>БЮДЖЕТ ВИТРАТ</t>
  </si>
  <si>
    <t>Назва організації</t>
  </si>
  <si>
    <t>Персонал</t>
  </si>
  <si>
    <t>Бюджет</t>
  </si>
  <si>
    <t>Фактично</t>
  </si>
  <si>
    <t>Різниця (грн.)</t>
  </si>
  <si>
    <t>Різниця (%)</t>
  </si>
  <si>
    <t>Офіс</t>
  </si>
  <si>
    <t>Склад</t>
  </si>
  <si>
    <t>Продавці</t>
  </si>
  <si>
    <t>Інше</t>
  </si>
  <si>
    <t>Експлуатація</t>
  </si>
  <si>
    <t>Реклама</t>
  </si>
  <si>
    <t>Борги</t>
  </si>
  <si>
    <t>Допомога</t>
  </si>
  <si>
    <t>Постачання</t>
  </si>
  <si>
    <t>Поштові витрати</t>
  </si>
  <si>
    <t>Оренда або позика</t>
  </si>
  <si>
    <t>Витрати на збут</t>
  </si>
  <si>
    <t>Податки</t>
  </si>
  <si>
    <t>Комунальні послуги</t>
  </si>
  <si>
    <t>Страхування</t>
  </si>
  <si>
    <t>Відсоток</t>
  </si>
  <si>
    <t>Телефон</t>
  </si>
  <si>
    <t>Обслуговування та ремонт</t>
  </si>
  <si>
    <t>Юридичні послуги</t>
  </si>
  <si>
    <t>Амортизація</t>
  </si>
  <si>
    <t>Доставка</t>
  </si>
  <si>
    <t>Зберігання</t>
  </si>
  <si>
    <t>Загалом витрачено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</si>
</sst>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dd/mm/yyyy;@"/>
    <numFmt numFmtId="166" formatCode="_-* #,##0.00\ [$грн.-422]_-;\-* #,##0.00\ [$грн.-422]_-;_-* &quot;-&quot;??\ [$грн.-422]_-;_-@_-"/>
  </numFmts>
  <fonts count="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5" fillId="0" borderId="0" xfId="3" applyNumberFormat="1"/>
    <xf numFmtId="166" fontId="0" fillId="0" borderId="0" xfId="0" applyNumberFormat="1" applyFill="1" applyBorder="1" applyAlignment="1">
      <alignment vertical="center"/>
    </xf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грн.-422]_-;\-* #,##0.00\ [$грн.-422]_-;_-* &quot;-&quot;??\ [$грн.-422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Персонал" dataDxfId="17"/>
    <tableColumn id="2" name="Бюджет" dataDxfId="16"/>
    <tableColumn id="3" name="Фактично" dataDxfId="15"/>
    <tableColumn id="4" name="Різниця (грн.)" dataDxfId="14">
      <calculatedColumnFormula>SUM(Table1[Бюджет]-Table1[Фактично])</calculatedColumnFormula>
    </tableColumn>
    <tableColumn id="5" name="Різниця (%)" dataDxfId="13" dataCellStyle="Percent">
      <calculatedColumnFormula>IFERROR(SUM(Table1[Різниця (грн.)]/Table1[Бюджет]),"")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Експлуатація" totalsRowLabel="Загалом витрачено" dataDxfId="9" totalsRowDxfId="8"/>
    <tableColumn id="2" name="Бюджет" totalsRowFunction="custom" dataDxfId="7" totalsRowDxfId="6">
      <totalsRowFormula>SUM(Table1[Бюджет],Table2[Бюджет])</totalsRowFormula>
    </tableColumn>
    <tableColumn id="3" name="Фактично" totalsRowFunction="custom" dataDxfId="5" totalsRowDxfId="4">
      <totalsRowFormula>SUM(Table1[Фактично],Table2[Фактично])</totalsRowFormula>
    </tableColumn>
    <tableColumn id="4" name="Різниця (грн.)" totalsRowFunction="custom" dataDxfId="3" totalsRowDxfId="2">
      <calculatedColumnFormula>SUM(Table2[Бюджет]-Table2[Фактично])</calculatedColumnFormula>
      <totalsRowFormula>SUM(Table1[Різниця (грн.)],Table2[Різниця (грн.)])</totalsRowFormula>
    </tableColumn>
    <tableColumn id="5" name="Різниця (%)" totalsRowFunction="custom" dataDxfId="1" totalsRowDxfId="0">
      <calculatedColumnFormula>IFERROR(SUM(Table2[Різниця (грн.)]/Table2[Бюджет]),"")</calculatedColumnFormula>
      <totalsRowFormula>IFERROR(SUM(Table2[[#Totals],[Різниця (грн.)]]/Table2[[#Totals],[Бюджет]]),"")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view="pageLayout" workbookViewId="0">
      <selection activeCell="C16" sqref="C16"/>
    </sheetView>
  </sheetViews>
  <sheetFormatPr defaultRowHeight="15.75" x14ac:dyDescent="0.3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 x14ac:dyDescent="0.3">
      <c r="B1" s="13" t="s">
        <v>0</v>
      </c>
      <c r="C1" s="14"/>
      <c r="F1" s="11">
        <f ca="1">NOW()</f>
        <v>41116.660531597219</v>
      </c>
    </row>
    <row r="2" spans="2:6" s="10" customFormat="1" ht="15" customHeight="1" x14ac:dyDescent="0.3">
      <c r="B2" s="15" t="s">
        <v>1</v>
      </c>
      <c r="C2" s="15"/>
      <c r="D2" s="8"/>
      <c r="E2" s="8"/>
      <c r="F2" s="9"/>
    </row>
    <row r="3" spans="2:6" ht="15" customHeight="1" x14ac:dyDescent="0.3"/>
    <row r="4" spans="2:6" s="3" customFormat="1" ht="15" customHeight="1" x14ac:dyDescent="0.3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s="3" customFormat="1" x14ac:dyDescent="0.3">
      <c r="B5" t="s">
        <v>7</v>
      </c>
      <c r="C5" s="12"/>
      <c r="D5" s="12"/>
      <c r="E5" s="12">
        <f>SUM(Table1[Бюджет]-Table1[Фактично])</f>
        <v>0</v>
      </c>
      <c r="F5" s="5" t="str">
        <f>IFERROR(SUM(Table1[Різниця (грн.)]/Table1[Бюджет]),"")</f>
        <v/>
      </c>
    </row>
    <row r="6" spans="2:6" s="3" customFormat="1" x14ac:dyDescent="0.3">
      <c r="B6" s="3" t="s">
        <v>8</v>
      </c>
      <c r="C6" s="12"/>
      <c r="D6" s="12"/>
      <c r="E6" s="12">
        <f>SUM(Table1[Бюджет]-Table1[Фактично])</f>
        <v>0</v>
      </c>
      <c r="F6" s="6" t="str">
        <f>IFERROR(SUM(Table1[Різниця (грн.)]/Table1[Бюджет]),"")</f>
        <v/>
      </c>
    </row>
    <row r="7" spans="2:6" s="3" customFormat="1" x14ac:dyDescent="0.3">
      <c r="B7" s="3" t="s">
        <v>9</v>
      </c>
      <c r="C7" s="12"/>
      <c r="D7" s="12"/>
      <c r="E7" s="12">
        <f>SUM(Table1[Бюджет]-Table1[Фактично])</f>
        <v>0</v>
      </c>
      <c r="F7" s="6" t="str">
        <f>IFERROR(SUM(Table1[Різниця (грн.)]/Table1[Бюджет]),"")</f>
        <v/>
      </c>
    </row>
    <row r="8" spans="2:6" s="3" customFormat="1" x14ac:dyDescent="0.3">
      <c r="B8" s="3" t="s">
        <v>10</v>
      </c>
      <c r="C8" s="12"/>
      <c r="D8" s="12"/>
      <c r="E8" s="12">
        <f>SUM(Table1[Бюджет]-Table1[Фактично])</f>
        <v>0</v>
      </c>
      <c r="F8" s="6" t="str">
        <f>IFERROR(SUM(Table1[Різниця (грн.)]/Table1[Бюджет]),"")</f>
        <v/>
      </c>
    </row>
    <row r="9" spans="2:6" s="3" customFormat="1" x14ac:dyDescent="0.3">
      <c r="C9" s="4"/>
      <c r="D9" s="4"/>
      <c r="E9" s="4"/>
      <c r="F9" s="6"/>
    </row>
    <row r="10" spans="2:6" s="3" customFormat="1" x14ac:dyDescent="0.3">
      <c r="B10" s="3" t="s">
        <v>11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2:6" s="3" customFormat="1" x14ac:dyDescent="0.3">
      <c r="B11" s="3" t="s">
        <v>12</v>
      </c>
      <c r="C11" s="12"/>
      <c r="D11" s="12"/>
      <c r="E11" s="12">
        <f>SUM(Table2[Бюджет]-Table2[Фактично])</f>
        <v>0</v>
      </c>
      <c r="F11" s="5" t="str">
        <f>IFERROR(SUM(Table2[Різниця (грн.)]/Table2[Бюджет]),"")</f>
        <v/>
      </c>
    </row>
    <row r="12" spans="2:6" s="3" customFormat="1" x14ac:dyDescent="0.3">
      <c r="B12" s="3" t="s">
        <v>13</v>
      </c>
      <c r="C12" s="12"/>
      <c r="D12" s="12"/>
      <c r="E12" s="12">
        <f>SUM(Table2[Бюджет]-Table2[Фактично])</f>
        <v>0</v>
      </c>
      <c r="F12" s="7" t="str">
        <f>IFERROR(SUM(Table2[Різниця (грн.)]/Table2[Бюджет]),"")</f>
        <v/>
      </c>
    </row>
    <row r="13" spans="2:6" s="3" customFormat="1" x14ac:dyDescent="0.3">
      <c r="B13" s="3" t="s">
        <v>14</v>
      </c>
      <c r="C13" s="12"/>
      <c r="D13" s="12"/>
      <c r="E13" s="12">
        <f>SUM(Table2[Бюджет]-Table2[Фактично])</f>
        <v>0</v>
      </c>
      <c r="F13" s="7" t="str">
        <f>IFERROR(SUM(Table2[Різниця (грн.)]/Table2[Бюджет]),"")</f>
        <v/>
      </c>
    </row>
    <row r="14" spans="2:6" s="3" customFormat="1" x14ac:dyDescent="0.3">
      <c r="B14" s="3" t="s">
        <v>15</v>
      </c>
      <c r="C14" s="12"/>
      <c r="D14" s="12"/>
      <c r="E14" s="12">
        <f>SUM(Table2[Бюджет]-Table2[Фактично])</f>
        <v>0</v>
      </c>
      <c r="F14" s="7" t="str">
        <f>IFERROR(SUM(Table2[Різниця (грн.)]/Table2[Бюджет]),"")</f>
        <v/>
      </c>
    </row>
    <row r="15" spans="2:6" s="3" customFormat="1" x14ac:dyDescent="0.3">
      <c r="B15" s="3" t="s">
        <v>16</v>
      </c>
      <c r="C15" s="12"/>
      <c r="D15" s="12"/>
      <c r="E15" s="12">
        <f>SUM(Table2[Бюджет]-Table2[Фактично])</f>
        <v>0</v>
      </c>
      <c r="F15" s="7" t="str">
        <f>IFERROR(SUM(Table2[Різниця (грн.)]/Table2[Бюджет]),"")</f>
        <v/>
      </c>
    </row>
    <row r="16" spans="2:6" s="3" customFormat="1" x14ac:dyDescent="0.3">
      <c r="B16" s="3" t="s">
        <v>17</v>
      </c>
      <c r="C16" s="12"/>
      <c r="D16" s="12"/>
      <c r="E16" s="12">
        <f>SUM(Table2[Бюджет]-Table2[Фактично])</f>
        <v>0</v>
      </c>
      <c r="F16" s="7" t="str">
        <f>IFERROR(SUM(Table2[Різниця (грн.)]/Table2[Бюджет]),"")</f>
        <v/>
      </c>
    </row>
    <row r="17" spans="2:6" s="3" customFormat="1" x14ac:dyDescent="0.3">
      <c r="B17" s="3" t="s">
        <v>18</v>
      </c>
      <c r="C17" s="12"/>
      <c r="D17" s="12"/>
      <c r="E17" s="12">
        <f>SUM(Table2[Бюджет]-Table2[Фактично])</f>
        <v>0</v>
      </c>
      <c r="F17" s="7" t="str">
        <f>IFERROR(SUM(Table2[Різниця (грн.)]/Table2[Бюджет]),"")</f>
        <v/>
      </c>
    </row>
    <row r="18" spans="2:6" s="3" customFormat="1" x14ac:dyDescent="0.3">
      <c r="B18" s="3" t="s">
        <v>19</v>
      </c>
      <c r="C18" s="12"/>
      <c r="D18" s="12"/>
      <c r="E18" s="12">
        <f>SUM(Table2[Бюджет]-Table2[Фактично])</f>
        <v>0</v>
      </c>
      <c r="F18" s="7" t="str">
        <f>IFERROR(SUM(Table2[Різниця (грн.)]/Table2[Бюджет]),"")</f>
        <v/>
      </c>
    </row>
    <row r="19" spans="2:6" s="3" customFormat="1" x14ac:dyDescent="0.3">
      <c r="B19" s="3" t="s">
        <v>20</v>
      </c>
      <c r="C19" s="12"/>
      <c r="D19" s="12"/>
      <c r="E19" s="12">
        <f>SUM(Table2[Бюджет]-Table2[Фактично])</f>
        <v>0</v>
      </c>
      <c r="F19" s="7" t="str">
        <f>IFERROR(SUM(Table2[Різниця (грн.)]/Table2[Бюджет]),"")</f>
        <v/>
      </c>
    </row>
    <row r="20" spans="2:6" s="3" customFormat="1" x14ac:dyDescent="0.3">
      <c r="B20" s="3" t="s">
        <v>10</v>
      </c>
      <c r="C20" s="12"/>
      <c r="D20" s="12"/>
      <c r="E20" s="12">
        <f>SUM(Table2[Бюджет]-Table2[Фактично])</f>
        <v>0</v>
      </c>
      <c r="F20" s="7" t="str">
        <f>IFERROR(SUM(Table2[Різниця (грн.)]/Table2[Бюджет]),"")</f>
        <v/>
      </c>
    </row>
    <row r="21" spans="2:6" s="3" customFormat="1" x14ac:dyDescent="0.3">
      <c r="B21" s="3" t="s">
        <v>21</v>
      </c>
      <c r="C21" s="12"/>
      <c r="D21" s="12"/>
      <c r="E21" s="12">
        <f>SUM(Table2[Бюджет]-Table2[Фактично])</f>
        <v>0</v>
      </c>
      <c r="F21" s="7" t="str">
        <f>IFERROR(SUM(Table2[Різниця (грн.)]/Table2[Бюджет]),"")</f>
        <v/>
      </c>
    </row>
    <row r="22" spans="2:6" s="3" customFormat="1" x14ac:dyDescent="0.3">
      <c r="B22" s="3" t="s">
        <v>22</v>
      </c>
      <c r="C22" s="12"/>
      <c r="D22" s="12"/>
      <c r="E22" s="12">
        <f>SUM(Table2[Бюджет]-Table2[Фактично])</f>
        <v>0</v>
      </c>
      <c r="F22" s="7" t="str">
        <f>IFERROR(SUM(Table2[Різниця (грн.)]/Table2[Бюджет]),"")</f>
        <v/>
      </c>
    </row>
    <row r="23" spans="2:6" s="3" customFormat="1" x14ac:dyDescent="0.3">
      <c r="B23" s="3" t="s">
        <v>23</v>
      </c>
      <c r="C23" s="12"/>
      <c r="D23" s="12"/>
      <c r="E23" s="12">
        <f>SUM(Table2[Бюджет]-Table2[Фактично])</f>
        <v>0</v>
      </c>
      <c r="F23" s="7" t="str">
        <f>IFERROR(SUM(Table2[Різниця (грн.)]/Table2[Бюджет]),"")</f>
        <v/>
      </c>
    </row>
    <row r="24" spans="2:6" s="3" customFormat="1" x14ac:dyDescent="0.3">
      <c r="B24" s="3" t="s">
        <v>24</v>
      </c>
      <c r="C24" s="12"/>
      <c r="D24" s="12"/>
      <c r="E24" s="12">
        <f>SUM(Table2[Бюджет]-Table2[Фактично])</f>
        <v>0</v>
      </c>
      <c r="F24" s="7" t="str">
        <f>IFERROR(SUM(Table2[Різниця (грн.)]/Table2[Бюджет]),"")</f>
        <v/>
      </c>
    </row>
    <row r="25" spans="2:6" s="3" customFormat="1" x14ac:dyDescent="0.3">
      <c r="B25" s="3" t="s">
        <v>25</v>
      </c>
      <c r="C25" s="12"/>
      <c r="D25" s="12"/>
      <c r="E25" s="12">
        <f>SUM(Table2[Бюджет]-Table2[Фактично])</f>
        <v>0</v>
      </c>
      <c r="F25" s="7" t="str">
        <f>IFERROR(SUM(Table2[Різниця (грн.)]/Table2[Бюджет]),"")</f>
        <v/>
      </c>
    </row>
    <row r="26" spans="2:6" s="3" customFormat="1" x14ac:dyDescent="0.3">
      <c r="B26" s="3" t="s">
        <v>26</v>
      </c>
      <c r="C26" s="12"/>
      <c r="D26" s="12"/>
      <c r="E26" s="12">
        <f>SUM(Table2[Бюджет]-Table2[Фактично])</f>
        <v>0</v>
      </c>
      <c r="F26" s="7" t="str">
        <f>IFERROR(SUM(Table2[Різниця (грн.)]/Table2[Бюджет]),"")</f>
        <v/>
      </c>
    </row>
    <row r="27" spans="2:6" s="3" customFormat="1" x14ac:dyDescent="0.3">
      <c r="B27" s="3" t="s">
        <v>27</v>
      </c>
      <c r="C27" s="12"/>
      <c r="D27" s="12"/>
      <c r="E27" s="12">
        <f>SUM(Table2[Бюджет]-Table2[Фактично])</f>
        <v>0</v>
      </c>
      <c r="F27" s="7" t="str">
        <f>IFERROR(SUM(Table2[Різниця (грн.)]/Table2[Бюджет]),"")</f>
        <v/>
      </c>
    </row>
    <row r="28" spans="2:6" s="3" customFormat="1" x14ac:dyDescent="0.3">
      <c r="B28" s="3" t="s">
        <v>28</v>
      </c>
      <c r="C28" s="12"/>
      <c r="D28" s="12"/>
      <c r="E28" s="12">
        <f>SUM(Table2[Бюджет]-Table2[Фактично])</f>
        <v>0</v>
      </c>
      <c r="F28" s="7" t="str">
        <f>IFERROR(SUM(Table2[Різниця (грн.)]/Table2[Бюджет]),"")</f>
        <v/>
      </c>
    </row>
    <row r="29" spans="2:6" s="3" customFormat="1" x14ac:dyDescent="0.3">
      <c r="B29" s="3" t="s">
        <v>10</v>
      </c>
      <c r="C29" s="12"/>
      <c r="D29" s="12"/>
      <c r="E29" s="12">
        <f>SUM(Table2[Бюджет]-Table2[Фактично])</f>
        <v>0</v>
      </c>
      <c r="F29" s="7" t="str">
        <f>IFERROR(SUM(Table2[Різниця (грн.)]/Table2[Бюджет]),"")</f>
        <v/>
      </c>
    </row>
    <row r="30" spans="2:6" s="3" customFormat="1" x14ac:dyDescent="0.3">
      <c r="B30" s="3" t="s">
        <v>29</v>
      </c>
      <c r="C30" s="12">
        <f>SUM(Table1[Бюджет],Table2[Бюджет])</f>
        <v>0</v>
      </c>
      <c r="D30" s="12">
        <f>SUM(Table1[Фактично],Table2[Фактично])</f>
        <v>0</v>
      </c>
      <c r="E30" s="12">
        <f>SUM(Table1[Різниця (грн.)],Table2[Різниця (грн.)])</f>
        <v>0</v>
      </c>
      <c r="F30" s="7" t="str">
        <f>IFERROR(SUM(Table2[[#Totals],[Різниця (грн.)]]/Table2[[#Totals],[Бюджет]]),"")</f>
        <v/>
      </c>
    </row>
  </sheetData>
  <mergeCells count="2">
    <mergeCell ref="B1:C1"/>
    <mergeCell ref="B2:C2"/>
  </mergeCells>
  <printOptions horizontalCentered="1"/>
  <pageMargins left="0.59055118110236227" right="0.59055118110236227" top="0.74803149606299213" bottom="0.74803149606299213" header="0.23622047244094491" footer="0.23622047244094491"/>
  <pageSetup paperSize="9" orientation="landscape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360401dd-760e-448c-b001-b4002b6d12d2">english</DirectSourceMarket>
    <ApprovalStatus xmlns="360401dd-760e-448c-b001-b4002b6d12d2">InProgress</ApprovalStatus>
    <MarketSpecific xmlns="360401dd-760e-448c-b001-b4002b6d12d2" xsi:nil="true"/>
    <PrimaryImageGen xmlns="360401dd-760e-448c-b001-b4002b6d12d2">true</PrimaryImageGen>
    <ThumbnailAssetId xmlns="360401dd-760e-448c-b001-b4002b6d12d2" xsi:nil="true"/>
    <NumericId xmlns="360401dd-760e-448c-b001-b4002b6d12d2">-1</NumericId>
    <TPFriendlyName xmlns="360401dd-760e-448c-b001-b4002b6d12d2">Expense budget</TPFriendlyName>
    <BusinessGroup xmlns="360401dd-760e-448c-b001-b4002b6d12d2" xsi:nil="true"/>
    <APEditor xmlns="360401dd-760e-448c-b001-b4002b6d12d2">
      <UserInfo>
        <DisplayName>REDMOND\v-luannv</DisplayName>
        <AccountId>88</AccountId>
        <AccountType/>
      </UserInfo>
    </APEditor>
    <SourceTitle xmlns="360401dd-760e-448c-b001-b4002b6d12d2">Expense budget</SourceTitle>
    <OpenTemplate xmlns="360401dd-760e-448c-b001-b4002b6d12d2">true</OpenTemplate>
    <UALocComments xmlns="360401dd-760e-448c-b001-b4002b6d12d2" xsi:nil="true"/>
    <ParentAssetId xmlns="360401dd-760e-448c-b001-b4002b6d12d2" xsi:nil="true"/>
    <IntlLangReviewDate xmlns="360401dd-760e-448c-b001-b4002b6d12d2" xsi:nil="true"/>
    <PublishStatusLookup xmlns="360401dd-760e-448c-b001-b4002b6d12d2">
      <Value>48127</Value>
      <Value>195317</Value>
    </PublishStatusLookup>
    <LastPublishResultLookup xmlns="360401dd-760e-448c-b001-b4002b6d12d2" xsi:nil="true"/>
    <MachineTranslated xmlns="360401dd-760e-448c-b001-b4002b6d12d2">false</MachineTranslated>
    <OriginalSourceMarket xmlns="360401dd-760e-448c-b001-b4002b6d12d2">english</OriginalSourceMarket>
    <TPInstallLocation xmlns="360401dd-760e-448c-b001-b4002b6d12d2">{My Templates}</TPInstallLocation>
    <ClipArtFilename xmlns="360401dd-760e-448c-b001-b4002b6d12d2" xsi:nil="true"/>
    <ContentItem xmlns="360401dd-760e-448c-b001-b4002b6d12d2" xsi:nil="true"/>
    <APDescription xmlns="360401dd-760e-448c-b001-b4002b6d12d2" xsi:nil="true"/>
    <EditorialStatus xmlns="360401dd-760e-448c-b001-b4002b6d12d2" xsi:nil="true"/>
    <PublishTargets xmlns="360401dd-760e-448c-b001-b4002b6d12d2">OfficeOnline</PublishTargets>
    <TPLaunchHelpLinkType xmlns="360401dd-760e-448c-b001-b4002b6d12d2">Template</TPLaunchHelpLinkType>
    <TimesCloned xmlns="360401dd-760e-448c-b001-b4002b6d12d2" xsi:nil="true"/>
    <LastModifiedDateTime xmlns="360401dd-760e-448c-b001-b4002b6d12d2" xsi:nil="true"/>
    <Provider xmlns="360401dd-760e-448c-b001-b4002b6d12d2">EY006220130</Provider>
    <LastHandOff xmlns="360401dd-760e-448c-b001-b4002b6d12d2" xsi:nil="true"/>
    <AcquiredFrom xmlns="360401dd-760e-448c-b001-b4002b6d12d2" xsi:nil="true"/>
    <AssetStart xmlns="360401dd-760e-448c-b001-b4002b6d12d2">2009-07-15T22:43:06+00:00</AssetStart>
    <TPClientViewer xmlns="360401dd-760e-448c-b001-b4002b6d12d2">Microsoft Office Excel</TPClientViewer>
    <ArtSampleDocs xmlns="360401dd-760e-448c-b001-b4002b6d12d2" xsi:nil="true"/>
    <UACurrentWords xmlns="360401dd-760e-448c-b001-b4002b6d12d2">0</UACurrentWords>
    <UALocRecommendation xmlns="360401dd-760e-448c-b001-b4002b6d12d2">Localize</UALocRecommendation>
    <IsDeleted xmlns="360401dd-760e-448c-b001-b4002b6d12d2">false</IsDeleted>
    <ShowIn xmlns="360401dd-760e-448c-b001-b4002b6d12d2">Show everywhere</ShowIn>
    <UANotes xmlns="360401dd-760e-448c-b001-b4002b6d12d2" xsi:nil="true"/>
    <TemplateStatus xmlns="360401dd-760e-448c-b001-b4002b6d12d2" xsi:nil="true"/>
    <CSXHash xmlns="360401dd-760e-448c-b001-b4002b6d12d2" xsi:nil="true"/>
    <VoteCount xmlns="360401dd-760e-448c-b001-b4002b6d12d2" xsi:nil="true"/>
    <DSATActionTaken xmlns="360401dd-760e-448c-b001-b4002b6d12d2" xsi:nil="true"/>
    <AssetExpire xmlns="360401dd-760e-448c-b001-b4002b6d12d2">2100-01-01T00:00:00+00:00</AssetExpire>
    <CSXSubmissionMarket xmlns="360401dd-760e-448c-b001-b4002b6d12d2" xsi:nil="true"/>
    <SubmitterId xmlns="360401dd-760e-448c-b001-b4002b6d12d2" xsi:nil="true"/>
    <TPExecutable xmlns="360401dd-760e-448c-b001-b4002b6d12d2" xsi:nil="true"/>
    <AssetType xmlns="360401dd-760e-448c-b001-b4002b6d12d2">TP</AssetType>
    <ApprovalLog xmlns="360401dd-760e-448c-b001-b4002b6d12d2" xsi:nil="true"/>
    <CSXUpdate xmlns="360401dd-760e-448c-b001-b4002b6d12d2">false</CSXUpdate>
    <CSXSubmissionDate xmlns="360401dd-760e-448c-b001-b4002b6d12d2" xsi:nil="true"/>
    <BugNumber xmlns="360401dd-760e-448c-b001-b4002b6d12d2" xsi:nil="true"/>
    <Milestone xmlns="360401dd-760e-448c-b001-b4002b6d12d2" xsi:nil="true"/>
    <TPComponent xmlns="360401dd-760e-448c-b001-b4002b6d12d2">EXCELFiles</TPComponent>
    <OriginAsset xmlns="360401dd-760e-448c-b001-b4002b6d12d2" xsi:nil="true"/>
    <AssetId xmlns="360401dd-760e-448c-b001-b4002b6d12d2">TP010089940</AssetId>
    <TPApplication xmlns="360401dd-760e-448c-b001-b4002b6d12d2">Excel</TPApplication>
    <TPLaunchHelpLink xmlns="360401dd-760e-448c-b001-b4002b6d12d2" xsi:nil="true"/>
    <IntlLocPriority xmlns="360401dd-760e-448c-b001-b4002b6d12d2" xsi:nil="true"/>
    <IntlLangReviewer xmlns="360401dd-760e-448c-b001-b4002b6d12d2" xsi:nil="true"/>
    <CrawlForDependencies xmlns="360401dd-760e-448c-b001-b4002b6d12d2">false</CrawlForDependencies>
    <PlannedPubDate xmlns="360401dd-760e-448c-b001-b4002b6d12d2" xsi:nil="true"/>
    <HandoffToMSDN xmlns="360401dd-760e-448c-b001-b4002b6d12d2" xsi:nil="true"/>
    <TrustLevel xmlns="360401dd-760e-448c-b001-b4002b6d12d2">1 Microsoft Managed Content</TrustLevel>
    <IsSearchable xmlns="360401dd-760e-448c-b001-b4002b6d12d2">false</IsSearchable>
    <TPNamespace xmlns="360401dd-760e-448c-b001-b4002b6d12d2">EXCEL</TPNamespace>
    <Markets xmlns="360401dd-760e-448c-b001-b4002b6d12d2"/>
    <OutputCachingOn xmlns="360401dd-760e-448c-b001-b4002b6d12d2">false</OutputCachingOn>
    <IntlLangReview xmlns="360401dd-760e-448c-b001-b4002b6d12d2" xsi:nil="true"/>
    <UAProjectedTotalWords xmlns="360401dd-760e-448c-b001-b4002b6d12d2" xsi:nil="true"/>
    <APAuthor xmlns="360401dd-760e-448c-b001-b4002b6d12d2">
      <UserInfo>
        <DisplayName>REDMOND\cynvey</DisplayName>
        <AccountId>206</AccountId>
        <AccountType/>
      </UserInfo>
    </APAuthor>
    <TPAppVersion xmlns="360401dd-760e-448c-b001-b4002b6d12d2">12</TPAppVersion>
    <TPCommandLine xmlns="360401dd-760e-448c-b001-b4002b6d12d2">{XL} /t {FilePath}</TPCommandLine>
    <EditorialTags xmlns="360401dd-760e-448c-b001-b4002b6d12d2" xsi:nil="true"/>
    <OOCacheId xmlns="360401dd-760e-448c-b001-b4002b6d12d2" xsi:nil="true"/>
    <PolicheckWords xmlns="360401dd-760e-448c-b001-b4002b6d12d2" xsi:nil="true"/>
    <Providers xmlns="360401dd-760e-448c-b001-b4002b6d12d2" xsi:nil="true"/>
    <FriendlyTitle xmlns="360401dd-760e-448c-b001-b4002b6d12d2" xsi:nil="true"/>
    <Downloads xmlns="360401dd-760e-448c-b001-b4002b6d12d2">0</Downloads>
    <Manager xmlns="360401dd-760e-448c-b001-b4002b6d12d2" xsi:nil="true"/>
    <LegacyData xmlns="360401dd-760e-448c-b001-b4002b6d12d2" xsi:nil="true"/>
    <TemplateTemplateType xmlns="360401dd-760e-448c-b001-b4002b6d12d2">Excel 2007 Default</TemplateTemplateType>
    <BlockPublish xmlns="360401dd-760e-448c-b001-b4002b6d12d2" xsi:nil="true"/>
    <CampaignTagsTaxHTField0 xmlns="360401dd-760e-448c-b001-b4002b6d12d2">
      <Terms xmlns="http://schemas.microsoft.com/office/infopath/2007/PartnerControls"/>
    </CampaignTagsTaxHTField0>
    <LocalizationTagsTaxHTField0 xmlns="360401dd-760e-448c-b001-b4002b6d12d2">
      <Terms xmlns="http://schemas.microsoft.com/office/infopath/2007/PartnerControls"/>
    </LocalizationTagsTaxHTField0>
    <LocOverallPublishStatusLookup xmlns="360401dd-760e-448c-b001-b4002b6d12d2" xsi:nil="true"/>
    <LocPublishedLinkedAssetsLookup xmlns="360401dd-760e-448c-b001-b4002b6d12d2" xsi:nil="true"/>
    <FeatureTagsTaxHTField0 xmlns="360401dd-760e-448c-b001-b4002b6d12d2">
      <Terms xmlns="http://schemas.microsoft.com/office/infopath/2007/PartnerControls"/>
    </FeatureTagsTaxHTField0>
    <LocOverallPreviewStatusLookup xmlns="360401dd-760e-448c-b001-b4002b6d12d2" xsi:nil="true"/>
    <LocOverallHandbackStatusLookup xmlns="360401dd-760e-448c-b001-b4002b6d12d2" xsi:nil="true"/>
    <InternalTagsTaxHTField0 xmlns="360401dd-760e-448c-b001-b4002b6d12d2">
      <Terms xmlns="http://schemas.microsoft.com/office/infopath/2007/PartnerControls"/>
    </InternalTagsTaxHTField0>
    <LocProcessedForHandoffsLookup xmlns="360401dd-760e-448c-b001-b4002b6d12d2" xsi:nil="true"/>
    <LocProcessedForMarketsLookup xmlns="360401dd-760e-448c-b001-b4002b6d12d2" xsi:nil="true"/>
    <LocOverallLocStatusLookup xmlns="360401dd-760e-448c-b001-b4002b6d12d2" xsi:nil="true"/>
    <TaxCatchAll xmlns="360401dd-760e-448c-b001-b4002b6d12d2"/>
    <LocLastLocAttemptVersionTypeLookup xmlns="360401dd-760e-448c-b001-b4002b6d12d2" xsi:nil="true"/>
    <LocNewPublishedVersionLookup xmlns="360401dd-760e-448c-b001-b4002b6d12d2" xsi:nil="true"/>
    <LocPublishedDependentAssetsLookup xmlns="360401dd-760e-448c-b001-b4002b6d12d2" xsi:nil="true"/>
    <ScenarioTagsTaxHTField0 xmlns="360401dd-760e-448c-b001-b4002b6d12d2">
      <Terms xmlns="http://schemas.microsoft.com/office/infopath/2007/PartnerControls"/>
    </ScenarioTagsTaxHTField0>
    <LocLastLocAttemptVersionLookup xmlns="360401dd-760e-448c-b001-b4002b6d12d2">20916</LocLastLocAttemptVersionLookup>
    <LocComments xmlns="360401dd-760e-448c-b001-b4002b6d12d2" xsi:nil="true"/>
    <LocManualTestRequired xmlns="360401dd-760e-448c-b001-b4002b6d12d2" xsi:nil="true"/>
    <LocRecommendedHandoff xmlns="360401dd-760e-448c-b001-b4002b6d12d2" xsi:nil="true"/>
    <RecommendationsModifier xmlns="360401dd-760e-448c-b001-b4002b6d12d2" xsi:nil="true"/>
    <OriginalRelease xmlns="360401dd-760e-448c-b001-b4002b6d12d2">14</OriginalRelease>
    <LocMarketGroupTiers2 xmlns="360401dd-760e-448c-b001-b4002b6d12d2" xsi:nil="true"/>
  </documentManagement>
</p:properties>
</file>

<file path=customXml/itemProps1.xml><?xml version="1.0" encoding="utf-8"?>
<ds:datastoreItem xmlns:ds="http://schemas.openxmlformats.org/officeDocument/2006/customXml" ds:itemID="{EC98AC0F-26DD-4F2C-AC81-2EB1AD8476EE}"/>
</file>

<file path=customXml/itemProps2.xml><?xml version="1.0" encoding="utf-8"?>
<ds:datastoreItem xmlns:ds="http://schemas.openxmlformats.org/officeDocument/2006/customXml" ds:itemID="{FE50C847-5B44-45EB-BD1A-D23FC5C83397}"/>
</file>

<file path=customXml/itemProps3.xml><?xml version="1.0" encoding="utf-8"?>
<ds:datastoreItem xmlns:ds="http://schemas.openxmlformats.org/officeDocument/2006/customXml" ds:itemID="{33CC57C2-2FB4-43D5-96A6-A15877A9E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Витрати</vt:lpstr>
      <vt:lpstr>Витрати!Print_Area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2012-07-26T10:21:10Z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1058</vt:lpwstr>
  </property>
  <property fmtid="{D5CDD505-2E9C-101B-9397-08002B2CF9AE}" pid="3" name="ContentTypeId">
    <vt:lpwstr>0x01010098F566CBBF44DA4180A6A1C2AF3AC0E104001C4FC99F8281AF45831A18891735BEB6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2237300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