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\Desktop\Temp\uk-UA\target\"/>
    </mc:Choice>
  </mc:AlternateContent>
  <bookViews>
    <workbookView xWindow="0" yWindow="0" windowWidth="21600" windowHeight="10185" tabRatio="550" xr2:uid="{00000000-000D-0000-FFFF-FFFF00000000}"/>
  </bookViews>
  <sheets>
    <sheet name="Зведення" sheetId="1" r:id="rId1"/>
    <sheet name="Щомісячний дохід" sheetId="3" r:id="rId2"/>
    <sheet name="Щомісячні витрати" sheetId="4" r:id="rId3"/>
    <sheet name="Щомісячні заощадження" sheetId="5" r:id="rId4"/>
    <sheet name="Дані діаграми" sheetId="2" state="hidden" r:id="rId5"/>
  </sheets>
  <definedNames>
    <definedName name="_xlnm.Print_Titles" localSheetId="1">'Щомісячний дохід'!$2:$3</definedName>
    <definedName name="_xlnm.Print_Titles" localSheetId="2">'Щомісячні витрати'!$2:$3</definedName>
    <definedName name="_xlnm.Print_Titles" localSheetId="3">'Щомісячні заощадження'!$2:$3</definedName>
    <definedName name="Відсоток_витрачених_доходів">'Дані діаграми'!$B$5</definedName>
    <definedName name="Заголовок2">ЩомісячніДоходи[[#Headers],[ПУНКТ]]</definedName>
    <definedName name="Заголовок3">ЩомісячніВитрати[[#Headers],[ПУНКТ]]</definedName>
    <definedName name="Заголовок4">Заощадження[[#Headers],[ДАТА]]</definedName>
    <definedName name="ЗаголовокБюджету">Зведення!$B$1</definedName>
    <definedName name="ОблатьЗаголовкаСтовпця1..C4.1">Зведення!$C$3</definedName>
    <definedName name="ОблатьЗаголовкаСтовпця2..C6.1">Зведення!$C$5</definedName>
    <definedName name="ОблатьЗаголовкаСтовпця3..C8.1">Зведення!$C$7</definedName>
    <definedName name="ОблатьЗаголовкаСтовпця4..C10.1">Зведення!$C$9</definedName>
    <definedName name="Сумарний_щомісячний_дохід">Зведення!$C$4</definedName>
    <definedName name="Сумарні_щомісячні_витрати">Зведення!$C$6</definedName>
    <definedName name="Сумарні_щомісячні_заощадження">Зведення!$C$8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B5" i="2" s="1"/>
  <c r="B3" i="1" s="1"/>
  <c r="C4" i="1"/>
  <c r="C10" i="1" s="1"/>
  <c r="B1" i="5"/>
  <c r="B1" i="4"/>
  <c r="B1" i="3"/>
  <c r="B6" i="2" l="1"/>
  <c r="B4" i="2"/>
</calcChain>
</file>

<file path=xl/sharedStrings.xml><?xml version="1.0" encoding="utf-8"?>
<sst xmlns="http://schemas.openxmlformats.org/spreadsheetml/2006/main" count="51" uniqueCount="33">
  <si>
    <t>Особистий бюджет</t>
  </si>
  <si>
    <t>Відсоток витрачених доходів</t>
  </si>
  <si>
    <t>Зведення</t>
  </si>
  <si>
    <t>СУМАРНИЙ ЩОМІСЯЧНИЙ ДОХІД</t>
  </si>
  <si>
    <t>СУМАРНІ ЩОМІСЯЧНІ ВИТРАТИ</t>
  </si>
  <si>
    <t>СУМАРНІ ЩОМІСЯЧНІ ЗАОЩАДЖЕННЯ</t>
  </si>
  <si>
    <t>ЗАЛИШОК ГОТІВКИ</t>
  </si>
  <si>
    <t>Стовпчасту діаграму, що відображає величину сумарних щомісячних доходів і витрат, наведено в цій клітинці.</t>
  </si>
  <si>
    <t>Щомісячний дохід</t>
  </si>
  <si>
    <t>ПУНКТ</t>
  </si>
  <si>
    <t>Джерело доходу 1</t>
  </si>
  <si>
    <t>Джерело доходу 2</t>
  </si>
  <si>
    <t>Інше</t>
  </si>
  <si>
    <t>СУМА</t>
  </si>
  <si>
    <t>Щомісячні витрати</t>
  </si>
  <si>
    <t>Оренда або іпотека</t>
  </si>
  <si>
    <t>Електроенергія</t>
  </si>
  <si>
    <t>Газ</t>
  </si>
  <si>
    <t>Мобільний телефон</t>
  </si>
  <si>
    <t>Продукти</t>
  </si>
  <si>
    <t>Оплата за авто</t>
  </si>
  <si>
    <t>Витрати на авто</t>
  </si>
  <si>
    <t>Студентські кредити</t>
  </si>
  <si>
    <t>Кредитні картки</t>
  </si>
  <si>
    <t>Автострахування</t>
  </si>
  <si>
    <t>Догляд за собою</t>
  </si>
  <si>
    <t>Розваги</t>
  </si>
  <si>
    <t>Різне</t>
  </si>
  <si>
    <t>ТЕРМІН</t>
  </si>
  <si>
    <t>Дата</t>
  </si>
  <si>
    <t>Щомісячні заощадження</t>
  </si>
  <si>
    <t>ДАТА</t>
  </si>
  <si>
    <t>ДАНІ ДІАГРАМИ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</si>
</sst>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#,##0.00&quot;₴&quot;"/>
    <numFmt numFmtId="166" formatCode="#,##0&quot;₴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6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6" fontId="2" fillId="0" borderId="0" xfId="6">
      <alignment horizontal="left" vertical="top"/>
    </xf>
    <xf numFmtId="0" fontId="6" fillId="0" borderId="1" xfId="3" applyAlignment="1">
      <alignment horizontal="left"/>
    </xf>
    <xf numFmtId="14" fontId="8" fillId="0" borderId="0" xfId="9" applyAlignment="1">
      <alignment horizontal="left" vertical="center"/>
    </xf>
    <xf numFmtId="165" fontId="8" fillId="0" borderId="0" xfId="7" applyAlignment="1">
      <alignment horizontal="left" vertical="center"/>
    </xf>
    <xf numFmtId="0" fontId="8" fillId="0" borderId="0" xfId="8" applyAlignment="1">
      <alignment horizontal="left" vertical="center" wrapText="1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Дата" xfId="9" xr:uid="{00000000-0005-0000-0000-000000000000}"/>
    <cellStyle name="Стаття" xfId="8" xr:uid="{00000000-0005-0000-0000-000007000000}"/>
    <cellStyle name="Сума" xfId="7" xr:uid="{00000000-0005-0000-0000-000008000000}"/>
    <cellStyle name="Усього" xfId="6" xr:uid="{00000000-0005-0000-0000-000009000000}"/>
  </cellStyles>
  <dxfs count="17">
    <dxf>
      <numFmt numFmtId="165" formatCode="#,##0.00&quot;₴&quot;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#,##0.00&quot;₴&quot;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5" formatCode="#,##0.00&quot;₴&quot;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Таблиця особистого бюджету" defaultPivotStyle="PivotStyleLight16">
    <tableStyle name="Таблиця особистого бюджету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'Дані діаграми'!$B$4:$B$5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Доходи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Зведення!$C$4</c:f>
              <c:numCache>
                <c:formatCode>#,##0"₴"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Витрати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Зведення!$C$6</c:f>
              <c:numCache>
                <c:formatCode>#,##0"₴"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&quot;₴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Відсоток_від_доходів_для_діаграми" descr="Кільцева діаграма, яка показує відсоток витрачених доходів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Доходи_й_витрати_для_діаграми" descr="Стовпчаста гістограма, що відображає відношення доходів до витрат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ЩомісячніДоходи" displayName="ЩомісячніДоходи" ref="B3:C6">
  <autoFilter ref="B3:C6" xr:uid="{00000000-0009-0000-0100-000004000000}"/>
  <tableColumns count="2">
    <tableColumn id="1" xr3:uid="{00000000-0010-0000-0000-000001000000}" name="ПУНКТ" totalsRowLabel="Підсумок" dataDxfId="12" totalsRowDxfId="11" dataCellStyle="Стаття"/>
    <tableColumn id="2" xr3:uid="{00000000-0010-0000-0000-000002000000}" name="СУМА" totalsRowFunction="sum" dataDxfId="10" totalsRowDxfId="9" dataCellStyle="Сума"/>
  </tableColumns>
  <tableStyleInfo name="Таблиця особистого бюджету" showFirstColumn="0" showLastColumn="0" showRowStripes="1" showColumnStripes="0"/>
  <extLst>
    <ext xmlns:x14="http://schemas.microsoft.com/office/spreadsheetml/2009/9/main" uri="{504A1905-F514-4f6f-8877-14C23A59335A}">
      <x14:table altTextSummary="Введіть щомісячні джерела й суми доходів у цю табл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ЩомісячніВитрати" displayName="ЩомісячніВитрати" ref="B3:D16">
  <autoFilter ref="B3:D16" xr:uid="{00000000-0009-0000-0100-000008000000}"/>
  <tableColumns count="3">
    <tableColumn id="1" xr3:uid="{00000000-0010-0000-0100-000001000000}" name="ПУНКТ" totalsRowLabel="Підсумок" dataDxfId="8" dataCellStyle="Стаття"/>
    <tableColumn id="2" xr3:uid="{00000000-0010-0000-0100-000002000000}" name="ТЕРМІН" dataDxfId="7" totalsRowDxfId="6" dataCellStyle="Дата"/>
    <tableColumn id="3" xr3:uid="{00000000-0010-0000-0100-000003000000}" name="СУМА" totalsRowFunction="sum" dataDxfId="5" totalsRowDxfId="4" dataCellStyle="Сума"/>
  </tableColumns>
  <tableStyleInfo name="Таблиця особистого бюджету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щомісячних витрат, терміни їх здійснення, а також відповідні суми в цю таблицю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Заощадження" displayName="Заощадження" ref="B3:C6">
  <autoFilter ref="B3:C6" xr:uid="{00000000-0009-0000-0100-00000C000000}"/>
  <tableColumns count="2">
    <tableColumn id="1" xr3:uid="{00000000-0010-0000-0200-000001000000}" name="ДАТА" totalsRowLabel="Підсумок" dataDxfId="3" totalsRowDxfId="2" dataCellStyle="Дата"/>
    <tableColumn id="2" xr3:uid="{00000000-0010-0000-0200-000002000000}" name="СУМА" totalsRowFunction="sum" dataDxfId="1" totalsRowDxfId="0" dataCellStyle="Сума"/>
  </tableColumns>
  <tableStyleInfo name="Таблиця особистого бюджету" showFirstColumn="0" showLastColumn="0" showRowStripes="1" showColumnStripes="0"/>
  <extLst>
    <ext xmlns:x14="http://schemas.microsoft.com/office/spreadsheetml/2009/9/main" uri="{504A1905-F514-4f6f-8877-14C23A59335A}">
      <x14:table altTextSummary="Введіть суми щомісячних заощаджень із датами в цю таблицю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6.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2">
        <f>Відсоток_витрачених_доходів</f>
        <v>0.62293333333333334</v>
      </c>
      <c r="C3" s="6" t="s">
        <v>3</v>
      </c>
      <c r="D3" s="13" t="s">
        <v>7</v>
      </c>
      <c r="E3" s="13"/>
      <c r="F3" s="13"/>
      <c r="G3" s="13"/>
      <c r="H3" s="13"/>
    </row>
    <row r="4" spans="1:8" s="1" customFormat="1" ht="46.5" customHeight="1" x14ac:dyDescent="0.3">
      <c r="A4"/>
      <c r="B4" s="12"/>
      <c r="C4" s="7">
        <f>SUM(ЩомісячніДоходи[[#All],[СУМА]])</f>
        <v>3750</v>
      </c>
      <c r="D4" s="13"/>
      <c r="E4" s="13"/>
      <c r="F4" s="13"/>
      <c r="G4" s="13"/>
      <c r="H4" s="13"/>
    </row>
    <row r="5" spans="1:8" s="1" customFormat="1" ht="18.75" customHeight="1" x14ac:dyDescent="0.3">
      <c r="A5"/>
      <c r="B5" s="12"/>
      <c r="C5" s="8" t="s">
        <v>4</v>
      </c>
      <c r="D5" s="13"/>
      <c r="E5" s="13"/>
      <c r="F5" s="13"/>
      <c r="G5" s="13"/>
      <c r="H5" s="13"/>
    </row>
    <row r="6" spans="1:8" s="1" customFormat="1" ht="46.5" customHeight="1" x14ac:dyDescent="0.3">
      <c r="A6"/>
      <c r="B6" s="12"/>
      <c r="C6" s="7">
        <f>SUM(ЩомісячніВитрати[[#All],[СУМА]])</f>
        <v>2336</v>
      </c>
      <c r="D6" s="13"/>
      <c r="E6" s="13"/>
      <c r="F6" s="13"/>
      <c r="G6" s="13"/>
      <c r="H6" s="13"/>
    </row>
    <row r="7" spans="1:8" s="1" customFormat="1" ht="18.75" customHeight="1" x14ac:dyDescent="0.3">
      <c r="A7"/>
      <c r="B7" s="12"/>
      <c r="C7" s="8" t="s">
        <v>5</v>
      </c>
      <c r="D7" s="13"/>
      <c r="E7" s="13"/>
      <c r="F7" s="13"/>
      <c r="G7" s="13"/>
      <c r="H7" s="13"/>
    </row>
    <row r="8" spans="1:8" s="1" customFormat="1" ht="46.5" customHeight="1" x14ac:dyDescent="0.3">
      <c r="A8"/>
      <c r="B8" s="12"/>
      <c r="C8" s="7">
        <f>SUM(Заощадження[[#All],[СУМА]])</f>
        <v>550</v>
      </c>
      <c r="D8" s="13"/>
      <c r="E8" s="13"/>
      <c r="F8" s="13"/>
      <c r="G8" s="13"/>
      <c r="H8" s="13"/>
    </row>
    <row r="9" spans="1:8" s="1" customFormat="1" ht="18.75" customHeight="1" x14ac:dyDescent="0.3">
      <c r="A9"/>
      <c r="B9" s="12"/>
      <c r="C9" s="8" t="s">
        <v>6</v>
      </c>
      <c r="D9" s="13"/>
      <c r="E9" s="13"/>
      <c r="F9" s="13"/>
      <c r="G9" s="13"/>
      <c r="H9" s="13"/>
    </row>
    <row r="10" spans="1:8" s="1" customFormat="1" ht="46.5" customHeight="1" x14ac:dyDescent="0.3">
      <c r="A10"/>
      <c r="B10" s="12"/>
      <c r="C10" s="7">
        <f>Сумарний_щомісячний_дохід-Сумарні_щомісячні_витрати-Сумарні_щомісячні_заощадження</f>
        <v>864</v>
      </c>
      <c r="D10" s="13"/>
      <c r="E10" s="13"/>
      <c r="F10" s="13"/>
      <c r="G10" s="13"/>
      <c r="H10" s="13"/>
    </row>
    <row r="11" spans="1:8" ht="27.75" customHeight="1" x14ac:dyDescent="0.3">
      <c r="D11" s="13"/>
      <c r="E11" s="13"/>
      <c r="F11" s="13"/>
      <c r="G11" s="13"/>
      <c r="H11" s="13"/>
    </row>
  </sheetData>
  <mergeCells count="2">
    <mergeCell ref="B3:B10"/>
    <mergeCell ref="D3:H11"/>
  </mergeCells>
  <dataValidations count="14">
    <dataValidation allowBlank="1" showInputMessage="1" showErrorMessage="1" prompt="Створіть особистий бюджет у цій книзі. Кільцева й стовпчаста діаграми автоматично оновлюються на цьому аркуші на основі сумарних значень щомісячних доходів і витрат." sqref="A1" xr:uid="{00000000-0002-0000-0000-000000000000}"/>
    <dataValidation allowBlank="1" showInputMessage="1" showErrorMessage="1" prompt="Сумарний щомісячний дохід автоматично обчислюється в цій клітинці. " sqref="C4" xr:uid="{00000000-0002-0000-0000-000001000000}"/>
    <dataValidation allowBlank="1" showInputMessage="1" showErrorMessage="1" prompt="Сумарні щомісячні витрати автоматично обчислюються в цій клітинці." sqref="C6" xr:uid="{00000000-0002-0000-0000-000002000000}"/>
    <dataValidation allowBlank="1" showInputMessage="1" showErrorMessage="1" prompt="Сумарні щомісячні заощадження автоматично обчислюються в цій клітинці." sqref="C8" xr:uid="{00000000-0002-0000-0000-000003000000}"/>
    <dataValidation allowBlank="1" showInputMessage="1" showErrorMessage="1" prompt="Залишок готівки автоматично обчислюється в цій клітинці." sqref="C10" xr:uid="{00000000-0002-0000-0000-000004000000}"/>
    <dataValidation allowBlank="1" showInputMessage="1" showErrorMessage="1" prompt="У цій клітинці наведено заголовок аркуша. Сумарні щомісячні доходи, витрати та заощадження, а також залишок готівки наведено в клітинках C3:C10." sqref="B1" xr:uid="{00000000-0002-0000-0000-000005000000}"/>
    <dataValidation allowBlank="1" showInputMessage="1" showErrorMessage="1" prompt="Кільцеву діаграму з витраченим відсотком від доходу наведено в цій клітинці." sqref="B3:B10" xr:uid="{00000000-0002-0000-0000-000006000000}"/>
    <dataValidation allowBlank="1" showInputMessage="1" showErrorMessage="1" prompt="Кільцеву діаграму з витраченим відсотком від доходу наведено в клітинці нижче." sqref="B2" xr:uid="{00000000-0002-0000-0000-000007000000}"/>
    <dataValidation allowBlank="1" showInputMessage="1" showErrorMessage="1" prompt="Сумарні щомісячні доходи, витрати та заощадження, а також залишок готівки автоматично оновлюються в клітинках нижче. Стовпчасту діаграму сумарних щомісячних доходів і витрат наведено в клітинці D3." sqref="C2" xr:uid="{00000000-0002-0000-0000-000008000000}"/>
    <dataValidation allowBlank="1" showInputMessage="1" showErrorMessage="1" prompt="Сумарні щомісячні доходи автоматично обчислюються в клітинці нижче." sqref="C3" xr:uid="{00000000-0002-0000-0000-000009000000}"/>
    <dataValidation allowBlank="1" showInputMessage="1" showErrorMessage="1" prompt="Сумарні щомісячні витрати автоматично обчислюються в клітинці нижче." sqref="C5" xr:uid="{00000000-0002-0000-0000-00000A000000}"/>
    <dataValidation allowBlank="1" showInputMessage="1" showErrorMessage="1" prompt="Сумарні щомісячні заощадження автоматично обчислюються в клітинці нижче." sqref="C7" xr:uid="{00000000-0002-0000-0000-00000B000000}"/>
    <dataValidation allowBlank="1" showInputMessage="1" showErrorMessage="1" prompt="Залишок готівки автоматично обчислюється в клітинці нижче." sqref="C9" xr:uid="{00000000-0002-0000-0000-00000C000000}"/>
    <dataValidation allowBlank="1" showInputMessage="1" showErrorMessage="1" prompt="Стовпчасту діаграму, що відображає відношення сумарних щомісячних доходів до сумарних щомісячних витрат, наведено в клітинках D3:H11." sqref="D3:H11" xr:uid="{00000000-0002-0000-0000-00000D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'Дані діаграми'!$B$6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5.1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ЗаголовокБюджету</f>
        <v>Особистий бюджет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11" t="s">
        <v>10</v>
      </c>
      <c r="C4" s="10">
        <v>2500</v>
      </c>
    </row>
    <row r="5" spans="1:3" ht="27.95" customHeight="1" x14ac:dyDescent="0.3">
      <c r="A5" s="1"/>
      <c r="B5" s="11" t="s">
        <v>11</v>
      </c>
      <c r="C5" s="10">
        <v>1000</v>
      </c>
    </row>
    <row r="6" spans="1:3" ht="27.95" customHeight="1" x14ac:dyDescent="0.3">
      <c r="A6" s="1"/>
      <c r="B6" s="11" t="s">
        <v>12</v>
      </c>
      <c r="C6" s="10">
        <v>250</v>
      </c>
    </row>
  </sheetData>
  <dataValidations count="5">
    <dataValidation allowBlank="1" showInputMessage="1" showErrorMessage="1" prompt="Введіть щомісячний дохід на цьому аркуші." sqref="A1" xr:uid="{00000000-0002-0000-0100-000000000000}"/>
    <dataValidation allowBlank="1" showInputMessage="1" showErrorMessage="1" prompt="У стовпець під цим заголовком введіть статті доходів. Шукайте певні записи за допомогою фільтрів у заголовку." sqref="B3" xr:uid="{00000000-0002-0000-0100-000001000000}"/>
    <dataValidation allowBlank="1" showInputMessage="1" showErrorMessage="1" prompt="У стовпець під цим заголовком введіть суму." sqref="C3" xr:uid="{00000000-0002-0000-0100-000002000000}"/>
    <dataValidation allowBlank="1" showInputMessage="1" showErrorMessage="1" prompt="Заголовок автоматично оновлюється в цій клітинці." sqref="B1" xr:uid="{00000000-0002-0000-0100-000003000000}"/>
    <dataValidation allowBlank="1" showInputMessage="1" showErrorMessage="1" prompt="Введіть докладні відомості про щомісячний дохід у таблицю нижче." sqref="B2" xr:uid="{00000000-0002-0000-01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5.1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ЗаголовокБюджету</f>
        <v>Особистий бюджет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28</v>
      </c>
      <c r="D3" s="6" t="s">
        <v>13</v>
      </c>
    </row>
    <row r="4" spans="1:4" ht="27.95" customHeight="1" x14ac:dyDescent="0.3">
      <c r="A4" s="1"/>
      <c r="B4" s="11" t="s">
        <v>15</v>
      </c>
      <c r="C4" s="9" t="s">
        <v>29</v>
      </c>
      <c r="D4" s="10">
        <v>800</v>
      </c>
    </row>
    <row r="5" spans="1:4" ht="27.95" customHeight="1" x14ac:dyDescent="0.3">
      <c r="A5" s="1"/>
      <c r="B5" s="11" t="s">
        <v>16</v>
      </c>
      <c r="C5" s="9" t="s">
        <v>29</v>
      </c>
      <c r="D5" s="10">
        <v>120</v>
      </c>
    </row>
    <row r="6" spans="1:4" ht="27.95" customHeight="1" x14ac:dyDescent="0.3">
      <c r="A6" s="1"/>
      <c r="B6" s="11" t="s">
        <v>17</v>
      </c>
      <c r="C6" s="9" t="s">
        <v>29</v>
      </c>
      <c r="D6" s="10">
        <v>50</v>
      </c>
    </row>
    <row r="7" spans="1:4" ht="27.95" customHeight="1" x14ac:dyDescent="0.3">
      <c r="A7" s="1"/>
      <c r="B7" s="11" t="s">
        <v>18</v>
      </c>
      <c r="C7" s="9" t="s">
        <v>29</v>
      </c>
      <c r="D7" s="10">
        <v>45</v>
      </c>
    </row>
    <row r="8" spans="1:4" ht="27.95" customHeight="1" x14ac:dyDescent="0.3">
      <c r="A8" s="1"/>
      <c r="B8" s="11" t="s">
        <v>19</v>
      </c>
      <c r="C8" s="9" t="s">
        <v>29</v>
      </c>
      <c r="D8" s="10">
        <v>500</v>
      </c>
    </row>
    <row r="9" spans="1:4" ht="27.95" customHeight="1" x14ac:dyDescent="0.3">
      <c r="A9" s="1"/>
      <c r="B9" s="11" t="s">
        <v>20</v>
      </c>
      <c r="C9" s="9" t="s">
        <v>29</v>
      </c>
      <c r="D9" s="10">
        <v>273</v>
      </c>
    </row>
    <row r="10" spans="1:4" ht="27.95" customHeight="1" x14ac:dyDescent="0.3">
      <c r="A10" s="1"/>
      <c r="B10" s="11" t="s">
        <v>21</v>
      </c>
      <c r="C10" s="9" t="s">
        <v>29</v>
      </c>
      <c r="D10" s="10">
        <v>120</v>
      </c>
    </row>
    <row r="11" spans="1:4" ht="27.95" customHeight="1" x14ac:dyDescent="0.3">
      <c r="A11" s="1"/>
      <c r="B11" s="11" t="s">
        <v>22</v>
      </c>
      <c r="C11" s="9" t="s">
        <v>29</v>
      </c>
      <c r="D11" s="10">
        <v>50</v>
      </c>
    </row>
    <row r="12" spans="1:4" ht="27.95" customHeight="1" x14ac:dyDescent="0.3">
      <c r="A12" s="1"/>
      <c r="B12" s="11" t="s">
        <v>23</v>
      </c>
      <c r="C12" s="9" t="s">
        <v>29</v>
      </c>
      <c r="D12" s="10">
        <v>100</v>
      </c>
    </row>
    <row r="13" spans="1:4" ht="27.95" customHeight="1" x14ac:dyDescent="0.3">
      <c r="A13" s="1"/>
      <c r="B13" s="11" t="s">
        <v>24</v>
      </c>
      <c r="C13" s="9" t="s">
        <v>29</v>
      </c>
      <c r="D13" s="10">
        <v>78</v>
      </c>
    </row>
    <row r="14" spans="1:4" ht="27.95" customHeight="1" x14ac:dyDescent="0.3">
      <c r="A14" s="1"/>
      <c r="B14" s="11" t="s">
        <v>25</v>
      </c>
      <c r="C14" s="9" t="s">
        <v>29</v>
      </c>
      <c r="D14" s="10">
        <v>50</v>
      </c>
    </row>
    <row r="15" spans="1:4" ht="27.95" customHeight="1" x14ac:dyDescent="0.3">
      <c r="A15" s="1"/>
      <c r="B15" s="11" t="s">
        <v>26</v>
      </c>
      <c r="C15" s="9" t="s">
        <v>29</v>
      </c>
      <c r="D15" s="10">
        <v>100</v>
      </c>
    </row>
    <row r="16" spans="1:4" ht="27.95" customHeight="1" x14ac:dyDescent="0.3">
      <c r="A16" s="1"/>
      <c r="B16" s="11" t="s">
        <v>27</v>
      </c>
      <c r="C16" s="9" t="s">
        <v>29</v>
      </c>
      <c r="D16" s="10">
        <v>50</v>
      </c>
    </row>
  </sheetData>
  <dataValidations count="6">
    <dataValidation allowBlank="1" showInputMessage="1" showErrorMessage="1" prompt="Введіть на цьому аркуші щомісячні витрати." sqref="A1" xr:uid="{00000000-0002-0000-0200-000000000000}"/>
    <dataValidation allowBlank="1" showInputMessage="1" showErrorMessage="1" prompt="У стовпець під цим заголовком введіть статті витрат. Шукайте певні записи за допомогою фільтрів у заголовку." sqref="B3" xr:uid="{00000000-0002-0000-0200-000001000000}"/>
    <dataValidation allowBlank="1" showInputMessage="1" showErrorMessage="1" prompt="У стовпець під цим заголовком введіть дату завершення." sqref="C3" xr:uid="{00000000-0002-0000-0200-000002000000}"/>
    <dataValidation allowBlank="1" showInputMessage="1" showErrorMessage="1" prompt="У стовпець під цим заголовком введіть суму." sqref="D3" xr:uid="{00000000-0002-0000-0200-000003000000}"/>
    <dataValidation allowBlank="1" showInputMessage="1" showErrorMessage="1" prompt="Заголовок автоматично оновлюється в цій клітинці." sqref="B1" xr:uid="{00000000-0002-0000-0200-000004000000}"/>
    <dataValidation allowBlank="1" showInputMessage="1" showErrorMessage="1" prompt="Введіть щомісячні витрати в таблицю нижче." sqref="B2" xr:uid="{00000000-0002-0000-02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5.1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ЗаголовокБюджету</f>
        <v>Особистий бюджет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31</v>
      </c>
      <c r="C3" s="6" t="s">
        <v>13</v>
      </c>
    </row>
    <row r="4" spans="1:3" ht="27.95" customHeight="1" x14ac:dyDescent="0.3">
      <c r="A4"/>
      <c r="B4" s="9" t="s">
        <v>29</v>
      </c>
      <c r="C4" s="10">
        <v>200</v>
      </c>
    </row>
    <row r="5" spans="1:3" ht="27.95" customHeight="1" x14ac:dyDescent="0.3">
      <c r="A5"/>
      <c r="B5" s="9" t="s">
        <v>29</v>
      </c>
      <c r="C5" s="10">
        <v>250</v>
      </c>
    </row>
    <row r="6" spans="1:3" ht="27.95" customHeight="1" x14ac:dyDescent="0.3">
      <c r="A6"/>
      <c r="B6" s="9" t="s">
        <v>29</v>
      </c>
      <c r="C6" s="10">
        <v>100</v>
      </c>
    </row>
  </sheetData>
  <dataValidations count="5">
    <dataValidation allowBlank="1" showInputMessage="1" showErrorMessage="1" prompt="Введіть щомісячні заощадження на цьому аркуші." sqref="A1" xr:uid="{00000000-0002-0000-0300-000000000000}"/>
    <dataValidation allowBlank="1" showInputMessage="1" showErrorMessage="1" prompt="У стовпець під цим заголовком введіть дату поповнення рахунку. Шукайте певні записи за допомогою фільтрів у заголовку." sqref="B3" xr:uid="{00000000-0002-0000-0300-000001000000}"/>
    <dataValidation allowBlank="1" showInputMessage="1" showErrorMessage="1" prompt="У стовпець під цим заголовком введіть суму." sqref="C3" xr:uid="{00000000-0002-0000-0300-000002000000}"/>
    <dataValidation allowBlank="1" showInputMessage="1" showErrorMessage="1" prompt="Заголовок автоматично оновлюється в цій клітинці." sqref="B1" xr:uid="{00000000-0002-0000-0300-000003000000}"/>
    <dataValidation allowBlank="1" showInputMessage="1" showErrorMessage="1" prompt="Введіть щомісячні заощадження в таблиці нижче." sqref="B2" xr:uid="{00000000-0002-0000-03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32</v>
      </c>
    </row>
    <row r="4" spans="2:2" x14ac:dyDescent="0.3">
      <c r="B4" s="4">
        <f>MIN(1,1-B5)</f>
        <v>0.37706666666666666</v>
      </c>
    </row>
    <row r="5" spans="2:2" x14ac:dyDescent="0.3">
      <c r="B5" s="4">
        <f>MIN(Сумарні_щомісячні_витрати/Сумарний_щомісячний_дохід,1)</f>
        <v>0.62293333333333334</v>
      </c>
    </row>
    <row r="6" spans="2:2" x14ac:dyDescent="0.3">
      <c r="B6" t="b">
        <f>(Сумарні_щомісячні_витрати/Сумарний_щомісячний_дохід)&gt;1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Зведення</vt:lpstr>
      <vt:lpstr>Щомісячний дохід</vt:lpstr>
      <vt:lpstr>Щомісячні витрати</vt:lpstr>
      <vt:lpstr>Щомісячні заощадження</vt:lpstr>
      <vt:lpstr>Дані діаграми</vt:lpstr>
      <vt:lpstr>'Щомісячний дохід'!Print_Titles</vt:lpstr>
      <vt:lpstr>'Щомісячні витрати'!Print_Titles</vt:lpstr>
      <vt:lpstr>'Щомісячні заощадження'!Print_Titles</vt:lpstr>
      <vt:lpstr>Відсоток_витрачених_доходів</vt:lpstr>
      <vt:lpstr>Заголовок2</vt:lpstr>
      <vt:lpstr>Заголовок3</vt:lpstr>
      <vt:lpstr>Заголовок4</vt:lpstr>
      <vt:lpstr>ЗаголовокБюджету</vt:lpstr>
      <vt:lpstr>ОблатьЗаголовкаСтовпця1..C4.1</vt:lpstr>
      <vt:lpstr>ОблатьЗаголовкаСтовпця2..C6.1</vt:lpstr>
      <vt:lpstr>ОблатьЗаголовкаСтовпця3..C8.1</vt:lpstr>
      <vt:lpstr>ОблатьЗаголовкаСтовпця4..C10.1</vt:lpstr>
      <vt:lpstr>Сумарний_щомісячний_дохід</vt:lpstr>
      <vt:lpstr>Сумарні_щомісячні_витрати</vt:lpstr>
      <vt:lpstr>Сумарні_щомісячні_заощадження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Zakia Lu</cp:lastModifiedBy>
  <dcterms:created xsi:type="dcterms:W3CDTF">2017-11-19T23:54:12Z</dcterms:created>
  <dcterms:modified xsi:type="dcterms:W3CDTF">2018-07-02T02:05:25Z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