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905"/>
  <workbookPr filterPrivacy="1"/>
  <xr:revisionPtr revIDLastSave="5" documentId="10_ncr:100000_{7263CACA-B9C5-4129-A2A2-1D6ED562C37B}" xr6:coauthVersionLast="45" xr6:coauthVersionMax="45" xr10:uidLastSave="{8097E192-B130-4DCB-8970-782A1908DB9C}"/>
  <bookViews>
    <workbookView xWindow="-120" yWindow="-120" windowWidth="29040" windowHeight="15840" xr2:uid="{00000000-000D-0000-FFFF-FFFF00000000}"/>
  </bookViews>
  <sheets>
    <sheet name="Bilgi ve Zamanlama" sheetId="4" r:id="rId1"/>
    <sheet name="Program İzleme"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6" i="4" l="1"/>
  <c r="D25" i="2" l="1"/>
  <c r="H19" i="2"/>
  <c r="Z12" i="2"/>
  <c r="X12" i="2"/>
  <c r="V12" i="2"/>
  <c r="T12" i="2"/>
  <c r="R12" i="2"/>
  <c r="P12" i="2"/>
  <c r="N12" i="2"/>
  <c r="L12" i="2"/>
  <c r="J12" i="2"/>
  <c r="H12" i="2"/>
  <c r="F12" i="2"/>
  <c r="D12" i="2"/>
  <c r="D10" i="2"/>
  <c r="J4" i="4" l="1"/>
  <c r="B10" i="2" l="1"/>
  <c r="B13" i="2"/>
  <c r="B12" i="2"/>
  <c r="C2" i="2" l="1"/>
  <c r="F10" i="2"/>
  <c r="H10" i="2"/>
  <c r="J10" i="2"/>
  <c r="L10" i="2"/>
  <c r="N10" i="2"/>
  <c r="P10" i="2"/>
  <c r="R10" i="2"/>
  <c r="T10" i="2"/>
  <c r="V10" i="2"/>
  <c r="X10" i="2"/>
  <c r="Z10" i="2"/>
  <c r="D11" i="2"/>
  <c r="F11" i="2"/>
  <c r="H11" i="2"/>
  <c r="J11" i="2"/>
  <c r="L11" i="2"/>
  <c r="N11" i="2"/>
  <c r="P11" i="2"/>
  <c r="R11" i="2"/>
  <c r="T11" i="2"/>
  <c r="V11" i="2"/>
  <c r="X11" i="2"/>
  <c r="Z11" i="2"/>
  <c r="D13" i="2"/>
  <c r="F13" i="2"/>
  <c r="H13" i="2"/>
  <c r="J13" i="2"/>
  <c r="L13" i="2"/>
  <c r="N13" i="2"/>
  <c r="P13" i="2"/>
  <c r="R13" i="2"/>
  <c r="T13" i="2"/>
  <c r="V13" i="2"/>
  <c r="X13" i="2"/>
  <c r="Z13" i="2"/>
  <c r="B11" i="2"/>
  <c r="B31" i="2"/>
  <c r="B30" i="2"/>
  <c r="B29" i="2"/>
  <c r="B28" i="2"/>
  <c r="B25" i="2"/>
  <c r="B24" i="2"/>
  <c r="B23" i="2"/>
  <c r="B22" i="2"/>
  <c r="B19" i="2"/>
  <c r="B18" i="2"/>
  <c r="B17" i="2"/>
  <c r="B16" i="2"/>
  <c r="Z31" i="2"/>
  <c r="Z30" i="2"/>
  <c r="Z29" i="2"/>
  <c r="Z28" i="2"/>
  <c r="V31" i="2"/>
  <c r="V30" i="2"/>
  <c r="V29" i="2"/>
  <c r="V28" i="2"/>
  <c r="R31" i="2"/>
  <c r="R30" i="2"/>
  <c r="R29" i="2"/>
  <c r="R28" i="2"/>
  <c r="N31" i="2"/>
  <c r="N30" i="2"/>
  <c r="N29" i="2"/>
  <c r="N28" i="2"/>
  <c r="J31" i="2"/>
  <c r="J30" i="2"/>
  <c r="J29" i="2"/>
  <c r="J28" i="2"/>
  <c r="X31" i="2"/>
  <c r="X30" i="2"/>
  <c r="X29" i="2"/>
  <c r="X28" i="2"/>
  <c r="T31" i="2"/>
  <c r="T30" i="2"/>
  <c r="T29" i="2"/>
  <c r="T28" i="2"/>
  <c r="P31" i="2"/>
  <c r="P30" i="2"/>
  <c r="P29" i="2"/>
  <c r="P28" i="2"/>
  <c r="L31" i="2"/>
  <c r="L30" i="2"/>
  <c r="L29" i="2"/>
  <c r="L28" i="2"/>
  <c r="H31" i="2"/>
  <c r="H30" i="2"/>
  <c r="H29" i="2"/>
  <c r="H28" i="2"/>
  <c r="Z25" i="2"/>
  <c r="Z24" i="2"/>
  <c r="Z23" i="2"/>
  <c r="Z22" i="2"/>
  <c r="V25" i="2"/>
  <c r="V24" i="2"/>
  <c r="V23" i="2"/>
  <c r="V22" i="2"/>
  <c r="R25" i="2"/>
  <c r="R24" i="2"/>
  <c r="R23" i="2"/>
  <c r="R22" i="2"/>
  <c r="N25" i="2"/>
  <c r="N24" i="2"/>
  <c r="N23" i="2"/>
  <c r="N22" i="2"/>
  <c r="J25" i="2"/>
  <c r="J24" i="2"/>
  <c r="J23" i="2"/>
  <c r="J22" i="2"/>
  <c r="X25" i="2"/>
  <c r="X24" i="2"/>
  <c r="X23" i="2"/>
  <c r="X22" i="2"/>
  <c r="T25" i="2"/>
  <c r="T24" i="2"/>
  <c r="T23" i="2"/>
  <c r="T22" i="2"/>
  <c r="P25" i="2"/>
  <c r="P24" i="2"/>
  <c r="P23" i="2"/>
  <c r="P22" i="2"/>
  <c r="L25" i="2"/>
  <c r="L24" i="2"/>
  <c r="L23" i="2"/>
  <c r="L22" i="2"/>
  <c r="H25" i="2"/>
  <c r="H24" i="2"/>
  <c r="H23" i="2"/>
  <c r="H22" i="2"/>
  <c r="Z19" i="2"/>
  <c r="Z18" i="2"/>
  <c r="Z17" i="2"/>
  <c r="Z16" i="2"/>
  <c r="V19" i="2"/>
  <c r="V18" i="2"/>
  <c r="V17" i="2"/>
  <c r="V16" i="2"/>
  <c r="R19" i="2"/>
  <c r="R18" i="2"/>
  <c r="R17" i="2"/>
  <c r="R16" i="2"/>
  <c r="N19" i="2"/>
  <c r="N18" i="2"/>
  <c r="N17" i="2"/>
  <c r="N16" i="2"/>
  <c r="J19" i="2"/>
  <c r="J18" i="2"/>
  <c r="J17" i="2"/>
  <c r="J16" i="2"/>
  <c r="X19" i="2"/>
  <c r="X18" i="2"/>
  <c r="X17" i="2"/>
  <c r="X16" i="2"/>
  <c r="T19" i="2"/>
  <c r="T18" i="2"/>
  <c r="T17" i="2"/>
  <c r="T16" i="2"/>
  <c r="P19" i="2"/>
  <c r="P18" i="2"/>
  <c r="P17" i="2"/>
  <c r="P16" i="2"/>
  <c r="L19" i="2"/>
  <c r="L18" i="2"/>
  <c r="L17" i="2"/>
  <c r="L16" i="2"/>
  <c r="H18" i="2"/>
  <c r="H17" i="2"/>
  <c r="H16" i="2"/>
  <c r="S7" i="2" l="1"/>
  <c r="C7" i="2"/>
  <c r="F2" i="2"/>
  <c r="K7" i="2"/>
  <c r="W7" i="2"/>
  <c r="G7" i="2"/>
  <c r="O7" i="2"/>
  <c r="F31" i="2"/>
  <c r="F30" i="2"/>
  <c r="F29" i="2"/>
  <c r="F28" i="2"/>
  <c r="F25" i="2"/>
  <c r="F24" i="2"/>
  <c r="F23" i="2"/>
  <c r="F22" i="2"/>
  <c r="F19" i="2"/>
  <c r="F18" i="2"/>
  <c r="F17" i="2"/>
  <c r="F16" i="2"/>
  <c r="D31" i="2"/>
  <c r="D30" i="2"/>
  <c r="D29" i="2"/>
  <c r="D28" i="2"/>
  <c r="D24" i="2"/>
  <c r="D23" i="2"/>
  <c r="D22" i="2"/>
  <c r="D19" i="2"/>
  <c r="D18" i="2"/>
  <c r="D17" i="2"/>
  <c r="D16" i="2"/>
</calcChain>
</file>

<file path=xl/sharedStrings.xml><?xml version="1.0" encoding="utf-8"?>
<sst xmlns="http://schemas.openxmlformats.org/spreadsheetml/2006/main" count="182" uniqueCount="77">
  <si>
    <t>Fitness Çalışma Programı</t>
  </si>
  <si>
    <t>Müşterinin Adı</t>
  </si>
  <si>
    <t>Çalıştırıcı/Antrenör Adı</t>
  </si>
  <si>
    <t>Müşterinin bilgileri</t>
  </si>
  <si>
    <t>Yaş</t>
  </si>
  <si>
    <t>Cinsiyet</t>
  </si>
  <si>
    <t>Boy (Metre)</t>
  </si>
  <si>
    <t>Kilo (Kilogram)</t>
  </si>
  <si>
    <t>Vücut Yağı</t>
  </si>
  <si>
    <t>Hedef Vücut Yağı</t>
  </si>
  <si>
    <t>BMI</t>
  </si>
  <si>
    <t>Hedef BMI</t>
  </si>
  <si>
    <t>Öneriler</t>
  </si>
  <si>
    <t xml:space="preserve"> </t>
  </si>
  <si>
    <t>Isınma</t>
  </si>
  <si>
    <t>Egzersizler</t>
  </si>
  <si>
    <t>Egzersiz 1</t>
  </si>
  <si>
    <t>Egzersiz 2</t>
  </si>
  <si>
    <t>Egzersiz 3</t>
  </si>
  <si>
    <t>Egzersiz 4</t>
  </si>
  <si>
    <t>Dayanıklılık</t>
  </si>
  <si>
    <t>Kardiyo</t>
  </si>
  <si>
    <t>Gevşeme</t>
  </si>
  <si>
    <t>Tekrar</t>
  </si>
  <si>
    <t>Ağr</t>
  </si>
  <si>
    <t>Program başlangıç tarihi</t>
  </si>
  <si>
    <t>Hafta</t>
  </si>
  <si>
    <t>Sıklık</t>
  </si>
  <si>
    <t>Başlangıç</t>
  </si>
  <si>
    <t>Program Takibi</t>
  </si>
  <si>
    <t>Hafta 1</t>
  </si>
  <si>
    <t>Gün</t>
  </si>
  <si>
    <t>Tarihler</t>
  </si>
  <si>
    <t>Yönergeler: Bu sayfayı, zamanlanmış programa göre hafta sayısına yetecek sayıda çoğaltın</t>
  </si>
  <si>
    <t>Göstergeler</t>
  </si>
  <si>
    <t>Lütfen önerilen egzersizler için fiili verileri doldurun ve sonraki haftanın programını zamanlamak için Tekrar ve Kilo parametrelerindeki farkı/sapmayı bulun</t>
  </si>
  <si>
    <t>Gün-1</t>
  </si>
  <si>
    <t xml:space="preserve">Önerilen tekrarlar </t>
  </si>
  <si>
    <t>Fark</t>
  </si>
  <si>
    <t>-</t>
  </si>
  <si>
    <t xml:space="preserve">Fark </t>
  </si>
  <si>
    <t>Gün-2</t>
  </si>
  <si>
    <t xml:space="preserve">Tekrar </t>
  </si>
  <si>
    <t xml:space="preserve">Fark  </t>
  </si>
  <si>
    <t xml:space="preserve">Ağr  </t>
  </si>
  <si>
    <t xml:space="preserve">Ağr </t>
  </si>
  <si>
    <t xml:space="preserve">Ağr    </t>
  </si>
  <si>
    <t>Önerilen kilo</t>
  </si>
  <si>
    <t xml:space="preserve">Fark   </t>
  </si>
  <si>
    <t>Gün-3</t>
  </si>
  <si>
    <t xml:space="preserve">Tekrar  </t>
  </si>
  <si>
    <t xml:space="preserve">Fark    </t>
  </si>
  <si>
    <t xml:space="preserve">Ağr     </t>
  </si>
  <si>
    <t xml:space="preserve">Fark     </t>
  </si>
  <si>
    <t>Gün-4</t>
  </si>
  <si>
    <t xml:space="preserve">Tekrar     </t>
  </si>
  <si>
    <t xml:space="preserve">Tekrar   </t>
  </si>
  <si>
    <t>Önerilen ile fiili arasındaki fark</t>
  </si>
  <si>
    <t xml:space="preserve">Fark      </t>
  </si>
  <si>
    <t xml:space="preserve">Ağr      </t>
  </si>
  <si>
    <t xml:space="preserve">Ağr   </t>
  </si>
  <si>
    <t xml:space="preserve">Fark       </t>
  </si>
  <si>
    <t xml:space="preserve">Fark        </t>
  </si>
  <si>
    <t>Gün-5</t>
  </si>
  <si>
    <t xml:space="preserve">Tekrar      </t>
  </si>
  <si>
    <t xml:space="preserve">Tekrar    </t>
  </si>
  <si>
    <t xml:space="preserve">Fark         </t>
  </si>
  <si>
    <t xml:space="preserve">Ağr       </t>
  </si>
  <si>
    <t xml:space="preserve">Fark           </t>
  </si>
  <si>
    <t>Gün-6</t>
  </si>
  <si>
    <t xml:space="preserve">Fark          </t>
  </si>
  <si>
    <t xml:space="preserve">Ağr        </t>
  </si>
  <si>
    <t xml:space="preserve"> Fark</t>
  </si>
  <si>
    <t>Boy (Santimetre)</t>
  </si>
  <si>
    <t>Göğüs (Santimetre)</t>
  </si>
  <si>
    <t>Bel (Santimetre)</t>
  </si>
  <si>
    <t>Ağr (Kg)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</si>
</sst>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42" formatCode="_-* #,##0\ &quot;₺&quot;_-;\-* #,##0\ &quot;₺&quot;_-;_-* &quot;-&quot;\ &quot;₺&quot;_-;_-@_-"/>
    <numFmt numFmtId="44" formatCode="_-* #,##0.00\ &quot;₺&quot;_-;\-* #,##0.00\ &quot;₺&quot;_-;_-* &quot;-&quot;??\ &quot;₺&quot;_-;_-@_-"/>
    <numFmt numFmtId="164" formatCode="_(* #,##0_);_(* \(#,##0\);_(* &quot;-&quot;_);_(@_)"/>
    <numFmt numFmtId="165" formatCode="_(* #,##0.00_);_(* \(#,##0.00\);_(* &quot;-&quot;??_);_(@_)"/>
    <numFmt numFmtId="166" formatCode="[$-41F]d\ mmmm\ yy;@"/>
    <numFmt numFmtId="167" formatCode="0.00_ ;\-0.00\ "/>
  </numFmts>
  <fonts count="26" x14ac:knownFonts="1">
    <font>
      <sz val="11"/>
      <color theme="1"/>
      <name val="Arial"/>
      <family val="2"/>
      <scheme val="minor"/>
    </font>
    <font>
      <b/>
      <sz val="12"/>
      <color theme="1"/>
      <name val="Arial"/>
      <family val="2"/>
      <scheme val="minor"/>
    </font>
    <font>
      <sz val="8"/>
      <color theme="1"/>
      <name val="Arial"/>
      <family val="2"/>
      <scheme val="minor"/>
    </font>
    <font>
      <sz val="9"/>
      <color theme="1"/>
      <name val="Arial"/>
      <family val="2"/>
      <scheme val="minor"/>
    </font>
    <font>
      <b/>
      <sz val="9"/>
      <color theme="0"/>
      <name val="Arial"/>
      <family val="2"/>
      <scheme val="minor"/>
    </font>
    <font>
      <b/>
      <sz val="9"/>
      <color theme="1"/>
      <name val="Arial"/>
      <family val="2"/>
      <scheme val="minor"/>
    </font>
    <font>
      <b/>
      <sz val="8"/>
      <color theme="1"/>
      <name val="Arial"/>
      <family val="2"/>
      <scheme val="minor"/>
    </font>
    <font>
      <b/>
      <sz val="9"/>
      <color theme="6" tint="-0.499984740745262"/>
      <name val="Arial"/>
      <family val="2"/>
      <scheme val="minor"/>
    </font>
    <font>
      <b/>
      <sz val="9"/>
      <name val="Arial"/>
      <family val="2"/>
      <scheme val="minor"/>
    </font>
    <font>
      <sz val="11"/>
      <color theme="1"/>
      <name val="Arial"/>
      <family val="2"/>
      <scheme val="minor"/>
    </font>
    <font>
      <sz val="18"/>
      <color theme="3"/>
      <name val="Arial"/>
      <family val="2"/>
      <scheme val="major"/>
    </font>
    <font>
      <b/>
      <sz val="15"/>
      <color theme="3"/>
      <name val="Arial"/>
      <family val="2"/>
      <scheme val="minor"/>
    </font>
    <font>
      <b/>
      <sz val="13"/>
      <color theme="3"/>
      <name val="Arial"/>
      <family val="2"/>
      <scheme val="minor"/>
    </font>
    <font>
      <b/>
      <sz val="11"/>
      <color theme="3"/>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i/>
      <sz val="11"/>
      <color rgb="FF7F7F7F"/>
      <name val="Arial"/>
      <family val="2"/>
      <scheme val="minor"/>
    </font>
    <font>
      <b/>
      <sz val="11"/>
      <color theme="1"/>
      <name val="Arial"/>
      <family val="2"/>
      <scheme val="minor"/>
    </font>
    <font>
      <sz val="11"/>
      <color theme="0"/>
      <name val="Arial"/>
      <family val="2"/>
      <scheme val="minor"/>
    </font>
  </fonts>
  <fills count="38">
    <fill>
      <patternFill patternType="none"/>
    </fill>
    <fill>
      <patternFill patternType="gray125"/>
    </fill>
    <fill>
      <patternFill patternType="solid">
        <fgColor theme="4"/>
        <bgColor theme="4"/>
      </patternFill>
    </fill>
    <fill>
      <patternFill patternType="solid">
        <fgColor theme="4" tint="0.39997558519241921"/>
        <bgColor indexed="64"/>
      </patternFill>
    </fill>
    <fill>
      <patternFill patternType="solid">
        <fgColor theme="4" tint="0.79998168889431442"/>
        <bgColor indexed="65"/>
      </patternFill>
    </fill>
    <fill>
      <patternFill patternType="solid">
        <fgColor theme="6" tint="0.79998168889431442"/>
        <bgColor indexed="64"/>
      </patternFill>
    </fill>
    <fill>
      <patternFill patternType="solid">
        <fgColor theme="3" tint="0.59999389629810485"/>
        <bgColor indexed="64"/>
      </patternFill>
    </fill>
    <fill>
      <patternFill patternType="solid">
        <fgColor theme="4" tint="-0.249977111117893"/>
        <bgColor theme="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5">
    <border>
      <left/>
      <right/>
      <top/>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style="thin">
        <color theme="4" tint="-0.24994659260841701"/>
      </left>
      <right/>
      <top style="thin">
        <color theme="4" tint="-0.24994659260841701"/>
      </top>
      <bottom/>
      <diagonal/>
    </border>
    <border>
      <left/>
      <right/>
      <top style="thin">
        <color theme="4" tint="-0.24994659260841701"/>
      </top>
      <bottom/>
      <diagonal/>
    </border>
    <border>
      <left/>
      <right style="thin">
        <color theme="4" tint="-0.24994659260841701"/>
      </right>
      <top style="thin">
        <color theme="4" tint="-0.24994659260841701"/>
      </top>
      <bottom/>
      <diagonal/>
    </border>
    <border>
      <left/>
      <right/>
      <top/>
      <bottom style="thin">
        <color theme="4" tint="-0.24994659260841701"/>
      </bottom>
      <diagonal/>
    </border>
    <border>
      <left style="thin">
        <color theme="4" tint="-0.24994659260841701"/>
      </left>
      <right/>
      <top style="thin">
        <color theme="4" tint="-0.24994659260841701"/>
      </top>
      <bottom style="thin">
        <color theme="4" tint="-0.24994659260841701"/>
      </bottom>
      <diagonal/>
    </border>
    <border>
      <left/>
      <right/>
      <top style="thin">
        <color theme="4" tint="-0.24994659260841701"/>
      </top>
      <bottom style="thin">
        <color theme="4" tint="-0.24994659260841701"/>
      </bottom>
      <diagonal/>
    </border>
    <border>
      <left/>
      <right style="thin">
        <color theme="4" tint="-0.24994659260841701"/>
      </right>
      <top style="thin">
        <color theme="4" tint="-0.24994659260841701"/>
      </top>
      <bottom style="thin">
        <color theme="4" tint="-0.24994659260841701"/>
      </bottom>
      <diagonal/>
    </border>
    <border>
      <left/>
      <right style="thin">
        <color theme="4" tint="-0.24994659260841701"/>
      </right>
      <top/>
      <bottom/>
      <diagonal/>
    </border>
    <border>
      <left style="thin">
        <color theme="4" tint="0.39994506668294322"/>
      </left>
      <right style="thin">
        <color theme="4" tint="-0.24994659260841701"/>
      </right>
      <top style="thin">
        <color theme="4" tint="-0.24994659260841701"/>
      </top>
      <bottom style="thin">
        <color theme="4" tint="-0.24994659260841701"/>
      </bottom>
      <diagonal/>
    </border>
    <border>
      <left style="thin">
        <color theme="4" tint="0.39994506668294322"/>
      </left>
      <right style="thin">
        <color theme="4" tint="-0.24994659260841701"/>
      </right>
      <top style="thin">
        <color theme="4" tint="-0.24994659260841701"/>
      </top>
      <bottom/>
      <diagonal/>
    </border>
    <border>
      <left style="thin">
        <color theme="4" tint="-0.24994659260841701"/>
      </left>
      <right/>
      <top/>
      <bottom/>
      <diagonal/>
    </border>
    <border>
      <left style="thin">
        <color theme="4" tint="0.39994506668294322"/>
      </left>
      <right/>
      <top/>
      <bottom/>
      <diagonal/>
    </border>
    <border>
      <left style="thin">
        <color theme="0"/>
      </left>
      <right/>
      <top/>
      <bottom/>
      <diagonal/>
    </border>
    <border>
      <left style="thin">
        <color theme="4" tint="-0.24994659260841701"/>
      </left>
      <right style="thin">
        <color theme="1"/>
      </right>
      <top/>
      <bottom style="thin">
        <color theme="4" tint="-0.2499465926084170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1">
    <xf numFmtId="0" fontId="0" fillId="0" borderId="0"/>
    <xf numFmtId="0" fontId="6" fillId="3" borderId="1" applyNumberFormat="0">
      <alignment horizontal="center" vertical="center"/>
    </xf>
    <xf numFmtId="0" fontId="3" fillId="4" borderId="1" applyNumberFormat="0" applyAlignment="0" applyProtection="0">
      <alignment horizontal="right" vertical="center"/>
    </xf>
    <xf numFmtId="0" fontId="4" fillId="2" borderId="10" applyNumberFormat="0" applyBorder="0" applyProtection="0">
      <alignment horizontal="left" vertical="center"/>
    </xf>
    <xf numFmtId="0" fontId="7" fillId="5" borderId="1" applyNumberFormat="0" applyProtection="0">
      <alignment horizontal="left" vertical="center" indent="1"/>
    </xf>
    <xf numFmtId="165" fontId="9" fillId="0" borderId="0" applyFont="0" applyFill="0" applyBorder="0" applyAlignment="0" applyProtection="0"/>
    <xf numFmtId="164" fontId="9" fillId="0" borderId="0" applyFont="0" applyFill="0" applyBorder="0" applyAlignment="0" applyProtection="0"/>
    <xf numFmtId="44" fontId="9" fillId="0" borderId="0" applyFont="0" applyFill="0" applyBorder="0" applyAlignment="0" applyProtection="0"/>
    <xf numFmtId="42" fontId="9" fillId="0" borderId="0" applyFont="0" applyFill="0" applyBorder="0" applyAlignment="0" applyProtection="0"/>
    <xf numFmtId="9" fontId="9" fillId="0" borderId="0" applyFont="0" applyFill="0" applyBorder="0" applyAlignment="0" applyProtection="0"/>
    <xf numFmtId="0" fontId="10" fillId="0" borderId="0" applyNumberFormat="0" applyFill="0" applyBorder="0" applyAlignment="0" applyProtection="0"/>
    <xf numFmtId="0" fontId="11" fillId="0" borderId="16" applyNumberFormat="0" applyFill="0" applyAlignment="0" applyProtection="0"/>
    <xf numFmtId="0" fontId="12" fillId="0" borderId="17" applyNumberFormat="0" applyFill="0" applyAlignment="0" applyProtection="0"/>
    <xf numFmtId="0" fontId="13" fillId="0" borderId="18" applyNumberFormat="0" applyFill="0" applyAlignment="0" applyProtection="0"/>
    <xf numFmtId="0" fontId="13" fillId="0" borderId="0" applyNumberFormat="0" applyFill="0" applyBorder="0" applyAlignment="0" applyProtection="0"/>
    <xf numFmtId="0" fontId="14" fillId="8" borderId="0" applyNumberFormat="0" applyBorder="0" applyAlignment="0" applyProtection="0"/>
    <xf numFmtId="0" fontId="15" fillId="9" borderId="0" applyNumberFormat="0" applyBorder="0" applyAlignment="0" applyProtection="0"/>
    <xf numFmtId="0" fontId="16" fillId="10" borderId="0" applyNumberFormat="0" applyBorder="0" applyAlignment="0" applyProtection="0"/>
    <xf numFmtId="0" fontId="17" fillId="11" borderId="19" applyNumberFormat="0" applyAlignment="0" applyProtection="0"/>
    <xf numFmtId="0" fontId="18" fillId="12" borderId="20" applyNumberFormat="0" applyAlignment="0" applyProtection="0"/>
    <xf numFmtId="0" fontId="19" fillId="12" borderId="19" applyNumberFormat="0" applyAlignment="0" applyProtection="0"/>
    <xf numFmtId="0" fontId="20" fillId="0" borderId="21" applyNumberFormat="0" applyFill="0" applyAlignment="0" applyProtection="0"/>
    <xf numFmtId="0" fontId="21" fillId="13" borderId="22" applyNumberFormat="0" applyAlignment="0" applyProtection="0"/>
    <xf numFmtId="0" fontId="22" fillId="0" borderId="0" applyNumberFormat="0" applyFill="0" applyBorder="0" applyAlignment="0" applyProtection="0"/>
    <xf numFmtId="0" fontId="9" fillId="14" borderId="23" applyNumberFormat="0" applyFont="0" applyAlignment="0" applyProtection="0"/>
    <xf numFmtId="0" fontId="23" fillId="0" borderId="0" applyNumberFormat="0" applyFill="0" applyBorder="0" applyAlignment="0" applyProtection="0"/>
    <xf numFmtId="0" fontId="24" fillId="0" borderId="24" applyNumberFormat="0" applyFill="0" applyAlignment="0" applyProtection="0"/>
    <xf numFmtId="0" fontId="25" fillId="15" borderId="0" applyNumberFormat="0" applyBorder="0" applyAlignment="0" applyProtection="0"/>
    <xf numFmtId="0" fontId="9" fillId="4"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25" fillId="18"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25" fillId="22"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25" fillId="26"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25" fillId="30"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25" fillId="34" borderId="0" applyNumberFormat="0" applyBorder="0" applyAlignment="0" applyProtection="0"/>
    <xf numFmtId="0" fontId="9" fillId="35"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cellStyleXfs>
  <cellXfs count="63">
    <xf numFmtId="0" fontId="0" fillId="0" borderId="0" xfId="0"/>
    <xf numFmtId="0" fontId="3" fillId="0" borderId="0" xfId="0" applyFont="1"/>
    <xf numFmtId="2" fontId="2" fillId="0" borderId="0" xfId="0" applyNumberFormat="1" applyFont="1" applyAlignment="1">
      <alignment horizontal="right" vertical="center"/>
    </xf>
    <xf numFmtId="0" fontId="3" fillId="0" borderId="0" xfId="0" applyFont="1" applyAlignment="1">
      <alignment horizontal="left" vertical="center"/>
    </xf>
    <xf numFmtId="0" fontId="3" fillId="0" borderId="0" xfId="0" applyFont="1" applyAlignment="1">
      <alignment horizontal="left"/>
    </xf>
    <xf numFmtId="0" fontId="2" fillId="0" borderId="0" xfId="0" applyFont="1"/>
    <xf numFmtId="0" fontId="2" fillId="0" borderId="9" xfId="0" applyFont="1" applyBorder="1" applyAlignment="1">
      <alignment horizontal="right" vertical="center"/>
    </xf>
    <xf numFmtId="0" fontId="6" fillId="0" borderId="0" xfId="0" applyFont="1" applyAlignment="1">
      <alignment horizontal="left" vertical="center"/>
    </xf>
    <xf numFmtId="0" fontId="3" fillId="4" borderId="0" xfId="2" applyBorder="1" applyAlignment="1">
      <alignment horizontal="left" vertical="center"/>
    </xf>
    <xf numFmtId="0" fontId="3" fillId="4" borderId="1" xfId="2" applyAlignment="1">
      <alignment horizontal="center" vertical="center"/>
    </xf>
    <xf numFmtId="0" fontId="3" fillId="4" borderId="1" xfId="2" applyAlignment="1" applyProtection="1">
      <alignment horizontal="center" vertical="center"/>
      <protection locked="0"/>
    </xf>
    <xf numFmtId="0" fontId="1" fillId="0" borderId="0" xfId="0" applyFont="1" applyAlignment="1">
      <alignment horizontal="center" vertical="center"/>
    </xf>
    <xf numFmtId="0" fontId="2" fillId="0" borderId="0" xfId="0" applyFont="1" applyAlignment="1">
      <alignment vertical="center"/>
    </xf>
    <xf numFmtId="0" fontId="4" fillId="7" borderId="11" xfId="3" applyFill="1" applyBorder="1">
      <alignment horizontal="left" vertical="center"/>
    </xf>
    <xf numFmtId="0" fontId="4" fillId="7" borderId="10" xfId="3" applyFill="1">
      <alignment horizontal="left" vertical="center"/>
    </xf>
    <xf numFmtId="0" fontId="3" fillId="4" borderId="2" xfId="2" applyBorder="1" applyAlignment="1">
      <alignment horizontal="left" vertical="center"/>
    </xf>
    <xf numFmtId="0" fontId="7" fillId="5" borderId="2" xfId="4" applyBorder="1" applyAlignment="1">
      <alignment horizontal="left" indent="1"/>
    </xf>
    <xf numFmtId="2" fontId="7" fillId="5" borderId="2" xfId="4" applyNumberFormat="1" applyBorder="1" applyAlignment="1">
      <alignment horizontal="left" indent="1"/>
    </xf>
    <xf numFmtId="0" fontId="3" fillId="4" borderId="2" xfId="2" applyBorder="1" applyAlignment="1"/>
    <xf numFmtId="0" fontId="8" fillId="3" borderId="1" xfId="1" applyFont="1">
      <alignment horizontal="center" vertical="center"/>
    </xf>
    <xf numFmtId="2" fontId="3" fillId="4" borderId="2" xfId="2" applyNumberFormat="1" applyBorder="1" applyAlignment="1">
      <alignment horizontal="center" vertical="center"/>
    </xf>
    <xf numFmtId="0" fontId="4" fillId="7" borderId="13" xfId="0" applyFont="1" applyFill="1" applyBorder="1" applyAlignment="1">
      <alignment vertical="center"/>
    </xf>
    <xf numFmtId="0" fontId="4" fillId="7" borderId="14" xfId="0" applyFont="1" applyFill="1" applyBorder="1" applyAlignment="1">
      <alignment vertical="center"/>
    </xf>
    <xf numFmtId="0" fontId="7" fillId="5" borderId="2" xfId="4" applyBorder="1" applyAlignment="1">
      <alignment horizontal="center" vertical="center"/>
    </xf>
    <xf numFmtId="0" fontId="3" fillId="4" borderId="2" xfId="2" applyBorder="1" applyAlignment="1">
      <alignment horizontal="center" vertical="center"/>
    </xf>
    <xf numFmtId="0" fontId="3" fillId="4" borderId="3" xfId="2" applyBorder="1" applyAlignment="1">
      <alignment horizontal="left" vertical="center"/>
    </xf>
    <xf numFmtId="0" fontId="4" fillId="7" borderId="0" xfId="3" applyFill="1" applyBorder="1">
      <alignment horizontal="left" vertical="center"/>
    </xf>
    <xf numFmtId="0" fontId="6" fillId="3" borderId="12" xfId="1" applyBorder="1">
      <alignment horizontal="center" vertical="center"/>
    </xf>
    <xf numFmtId="1" fontId="7" fillId="5" borderId="2" xfId="4" applyNumberFormat="1" applyBorder="1" applyAlignment="1">
      <alignment horizontal="center" vertical="center"/>
    </xf>
    <xf numFmtId="1" fontId="3" fillId="4" borderId="2" xfId="2" applyNumberFormat="1" applyBorder="1" applyAlignment="1">
      <alignment horizontal="center" vertical="center"/>
    </xf>
    <xf numFmtId="2" fontId="7" fillId="5" borderId="2" xfId="4" applyNumberFormat="1" applyBorder="1" applyAlignment="1">
      <alignment horizontal="center" vertical="center"/>
    </xf>
    <xf numFmtId="2" fontId="7" fillId="5" borderId="2" xfId="4" applyNumberFormat="1" applyBorder="1" applyAlignment="1">
      <alignment horizontal="center"/>
    </xf>
    <xf numFmtId="0" fontId="6" fillId="3" borderId="12" xfId="1" applyBorder="1" applyAlignment="1">
      <alignment horizontal="left" vertical="center" indent="1"/>
    </xf>
    <xf numFmtId="0" fontId="6" fillId="3" borderId="15" xfId="1" applyBorder="1">
      <alignment horizontal="center" vertical="center"/>
    </xf>
    <xf numFmtId="0" fontId="8" fillId="6" borderId="1" xfId="0" applyFont="1" applyFill="1" applyBorder="1" applyAlignment="1">
      <alignment horizontal="center" vertical="center"/>
    </xf>
    <xf numFmtId="0" fontId="6" fillId="0" borderId="5" xfId="0" applyFont="1" applyBorder="1" applyAlignment="1">
      <alignment vertical="center"/>
    </xf>
    <xf numFmtId="0" fontId="2" fillId="0" borderId="5" xfId="0" applyFont="1" applyBorder="1"/>
    <xf numFmtId="0" fontId="7" fillId="5" borderId="2" xfId="4" applyBorder="1">
      <alignment horizontal="left" vertical="center" indent="1"/>
    </xf>
    <xf numFmtId="0" fontId="2" fillId="0" borderId="0" xfId="0" applyFont="1" applyAlignment="1">
      <alignment horizontal="center" vertical="center"/>
    </xf>
    <xf numFmtId="0" fontId="2" fillId="0" borderId="0" xfId="0" applyFont="1" applyAlignment="1">
      <alignment horizontal="right" vertical="center"/>
    </xf>
    <xf numFmtId="166" fontId="7" fillId="5" borderId="1" xfId="4" applyNumberFormat="1">
      <alignment horizontal="left" vertical="center" indent="1"/>
    </xf>
    <xf numFmtId="167" fontId="7" fillId="5" borderId="2" xfId="4" applyNumberFormat="1" applyBorder="1">
      <alignment horizontal="left" vertical="center" indent="1"/>
    </xf>
    <xf numFmtId="0" fontId="7" fillId="5" borderId="1" xfId="4">
      <alignment horizontal="left" vertical="center" indent="1"/>
    </xf>
    <xf numFmtId="0" fontId="3" fillId="4" borderId="1" xfId="2" applyAlignment="1">
      <alignment horizontal="right" vertical="center" indent="1"/>
    </xf>
    <xf numFmtId="0" fontId="4" fillId="7" borderId="2" xfId="3" applyFill="1" applyBorder="1">
      <alignment horizontal="left" vertical="center"/>
    </xf>
    <xf numFmtId="0" fontId="4" fillId="7" borderId="4" xfId="3" applyFill="1" applyBorder="1">
      <alignment horizontal="left" vertical="center"/>
    </xf>
    <xf numFmtId="0" fontId="4" fillId="7" borderId="3" xfId="3" applyFill="1" applyBorder="1">
      <alignment horizontal="left" vertical="center"/>
    </xf>
    <xf numFmtId="0" fontId="1" fillId="0" borderId="0" xfId="0" applyFont="1" applyAlignment="1">
      <alignment horizontal="center" vertical="center"/>
    </xf>
    <xf numFmtId="0" fontId="2" fillId="0" borderId="0" xfId="0" applyFont="1" applyAlignment="1">
      <alignment horizontal="center" vertical="center"/>
    </xf>
    <xf numFmtId="0" fontId="6" fillId="3" borderId="6" xfId="1" applyBorder="1">
      <alignment horizontal="center" vertical="center"/>
    </xf>
    <xf numFmtId="0" fontId="6" fillId="3" borderId="7" xfId="1" applyBorder="1">
      <alignment horizontal="center" vertical="center"/>
    </xf>
    <xf numFmtId="0" fontId="6" fillId="3" borderId="8" xfId="1" applyBorder="1">
      <alignment horizontal="center" vertical="center"/>
    </xf>
    <xf numFmtId="0" fontId="4" fillId="7" borderId="6" xfId="3" applyFill="1" applyBorder="1">
      <alignment horizontal="left" vertical="center"/>
    </xf>
    <xf numFmtId="0" fontId="4" fillId="7" borderId="7" xfId="3" applyFill="1" applyBorder="1">
      <alignment horizontal="left" vertical="center"/>
    </xf>
    <xf numFmtId="0" fontId="4" fillId="7" borderId="8" xfId="3" applyFill="1" applyBorder="1">
      <alignment horizontal="left" vertical="center"/>
    </xf>
    <xf numFmtId="166" fontId="3" fillId="4" borderId="1" xfId="2" applyNumberFormat="1" applyAlignment="1">
      <alignment horizontal="center" vertical="center"/>
    </xf>
    <xf numFmtId="0" fontId="5" fillId="4" borderId="1" xfId="2" applyFont="1" applyAlignment="1">
      <alignment horizontal="center" vertical="center"/>
    </xf>
    <xf numFmtId="0" fontId="6" fillId="0" borderId="5" xfId="0" applyFont="1" applyBorder="1" applyAlignment="1">
      <alignment horizontal="center" vertical="center" wrapText="1"/>
    </xf>
    <xf numFmtId="0" fontId="3" fillId="4" borderId="1" xfId="2" applyAlignment="1" applyProtection="1">
      <alignment horizontal="center" vertical="center"/>
      <protection locked="0"/>
    </xf>
    <xf numFmtId="0" fontId="3" fillId="4" borderId="1" xfId="2" applyAlignment="1" applyProtection="1">
      <alignment horizontal="left" vertical="center"/>
      <protection locked="0"/>
    </xf>
    <xf numFmtId="166" fontId="3" fillId="4" borderId="6" xfId="2" applyNumberFormat="1" applyBorder="1" applyAlignment="1">
      <alignment horizontal="center" vertical="center"/>
    </xf>
    <xf numFmtId="166" fontId="3" fillId="4" borderId="7" xfId="2" applyNumberFormat="1" applyBorder="1" applyAlignment="1">
      <alignment horizontal="center" vertical="center"/>
    </xf>
    <xf numFmtId="166" fontId="3" fillId="4" borderId="8" xfId="2" applyNumberFormat="1" applyBorder="1" applyAlignment="1">
      <alignment horizontal="center" vertical="center"/>
    </xf>
  </cellXfs>
  <cellStyles count="51">
    <cellStyle name="%20 - Vurgu1" xfId="28" builtinId="30" customBuiltin="1"/>
    <cellStyle name="%20 - Vurgu2" xfId="32" builtinId="34" customBuiltin="1"/>
    <cellStyle name="%20 - Vurgu3" xfId="36" builtinId="38" customBuiltin="1"/>
    <cellStyle name="%20 - Vurgu4" xfId="40" builtinId="42" customBuiltin="1"/>
    <cellStyle name="%20 - Vurgu5" xfId="44" builtinId="46" customBuiltin="1"/>
    <cellStyle name="%20 - Vurgu6" xfId="48" builtinId="50" customBuiltin="1"/>
    <cellStyle name="%40 - Vurgu1" xfId="29" builtinId="31" customBuiltin="1"/>
    <cellStyle name="%40 - Vurgu2" xfId="33" builtinId="35" customBuiltin="1"/>
    <cellStyle name="%40 - Vurgu3" xfId="37" builtinId="39" customBuiltin="1"/>
    <cellStyle name="%40 - Vurgu4" xfId="41" builtinId="43" customBuiltin="1"/>
    <cellStyle name="%40 - Vurgu5" xfId="45" builtinId="47" customBuiltin="1"/>
    <cellStyle name="%40 - Vurgu6" xfId="49" builtinId="51" customBuiltin="1"/>
    <cellStyle name="%60 - Vurgu1" xfId="30" builtinId="32" customBuiltin="1"/>
    <cellStyle name="%60 - Vurgu2" xfId="34" builtinId="36" customBuiltin="1"/>
    <cellStyle name="%60 - Vurgu3" xfId="38" builtinId="40" customBuiltin="1"/>
    <cellStyle name="%60 - Vurgu4" xfId="42" builtinId="44" customBuiltin="1"/>
    <cellStyle name="%60 - Vurgu5" xfId="46" builtinId="48" customBuiltin="1"/>
    <cellStyle name="%60 - Vurgu6" xfId="50" builtinId="52" customBuiltin="1"/>
    <cellStyle name="Açıklama Metni" xfId="25" builtinId="53" customBuiltin="1"/>
    <cellStyle name="Ana Başlık" xfId="10" builtinId="15" customBuiltin="1"/>
    <cellStyle name="Bağlı Hücre" xfId="21" builtinId="24" customBuiltin="1"/>
    <cellStyle name="Başlık 1" xfId="11" builtinId="16" customBuiltin="1"/>
    <cellStyle name="Başlık 2" xfId="12" builtinId="17" customBuiltin="1"/>
    <cellStyle name="Başlık 3" xfId="13" builtinId="18" customBuiltin="1"/>
    <cellStyle name="Başlık 4" xfId="14" builtinId="19" customBuiltin="1"/>
    <cellStyle name="Binlik Ayracı [0]" xfId="6" builtinId="6" customBuiltin="1"/>
    <cellStyle name="Çıkış" xfId="19" builtinId="21" customBuiltin="1"/>
    <cellStyle name="fitness_bilgileri" xfId="4" xr:uid="{00000000-0005-0000-0000-000001000000}"/>
    <cellStyle name="fitness_bölümü" xfId="3" xr:uid="{00000000-0005-0000-0000-000002000000}"/>
    <cellStyle name="fitness_genel" xfId="2" xr:uid="{00000000-0005-0000-0000-000000000000}"/>
    <cellStyle name="Fitness-üst-bilgisi" xfId="1" xr:uid="{00000000-0005-0000-0000-000003000000}"/>
    <cellStyle name="Giriş" xfId="18" builtinId="20" customBuiltin="1"/>
    <cellStyle name="Hesaplama" xfId="20" builtinId="22" customBuiltin="1"/>
    <cellStyle name="İşaretli Hücre" xfId="22" builtinId="23" customBuiltin="1"/>
    <cellStyle name="İyi" xfId="15" builtinId="26" customBuiltin="1"/>
    <cellStyle name="Kötü" xfId="16" builtinId="27" customBuiltin="1"/>
    <cellStyle name="Normal" xfId="0" builtinId="0" customBuiltin="1"/>
    <cellStyle name="Not" xfId="24" builtinId="10" customBuiltin="1"/>
    <cellStyle name="Nötr" xfId="17" builtinId="28" customBuiltin="1"/>
    <cellStyle name="ParaBirimi" xfId="7" builtinId="4" customBuiltin="1"/>
    <cellStyle name="ParaBirimi [0]" xfId="8" builtinId="7" customBuiltin="1"/>
    <cellStyle name="Toplam" xfId="26" builtinId="25" customBuiltin="1"/>
    <cellStyle name="Uyarı Metni" xfId="23" builtinId="11" customBuiltin="1"/>
    <cellStyle name="Virgül" xfId="5" builtinId="3" customBuiltin="1"/>
    <cellStyle name="Vurgu1" xfId="27" builtinId="29" customBuiltin="1"/>
    <cellStyle name="Vurgu2" xfId="31" builtinId="33" customBuiltin="1"/>
    <cellStyle name="Vurgu3" xfId="35" builtinId="37" customBuiltin="1"/>
    <cellStyle name="Vurgu4" xfId="39" builtinId="41" customBuiltin="1"/>
    <cellStyle name="Vurgu5" xfId="43" builtinId="45" customBuiltin="1"/>
    <cellStyle name="Vurgu6" xfId="47" builtinId="49" customBuiltin="1"/>
    <cellStyle name="Yüzde" xfId="9" builtinId="5" customBuiltin="1"/>
  </cellStyles>
  <dxfs count="282">
    <dxf>
      <font>
        <b val="0"/>
        <i val="0"/>
        <strike val="0"/>
        <condense val="0"/>
        <extend val="0"/>
        <outline val="0"/>
        <shadow val="0"/>
        <u val="none"/>
        <vertAlign val="baseline"/>
        <sz val="9"/>
        <color theme="1"/>
        <name val="Arial"/>
        <family val="2"/>
        <charset val="162"/>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charset val="162"/>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2" formatCode="0.0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charset val="16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1" formatCode="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charset val="162"/>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1" formatCode="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charset val="16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charset val="162"/>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2" formatCode="0.0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charset val="16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1" formatCode="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charset val="162"/>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1" formatCode="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charset val="16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charset val="162"/>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2" formatCode="0.0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charset val="16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1" formatCode="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charset val="162"/>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1" formatCode="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charset val="16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charset val="162"/>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2" formatCode="0.0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charset val="16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1" formatCode="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charset val="162"/>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1" formatCode="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charset val="16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charset val="162"/>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2" formatCode="0.0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charset val="16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1" formatCode="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charset val="162"/>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1" formatCode="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charset val="16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charset val="162"/>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2" formatCode="0.0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charset val="16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1" formatCode="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charset val="162"/>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1" formatCode="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charset val="162"/>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right/>
        <top style="thin">
          <color theme="4" tint="-0.24994659260841701"/>
        </top>
        <bottom/>
      </border>
    </dxf>
    <dxf>
      <font>
        <b val="0"/>
        <i val="0"/>
        <strike val="0"/>
        <condense val="0"/>
        <extend val="0"/>
        <outline val="0"/>
        <shadow val="0"/>
        <u val="none"/>
        <vertAlign val="baseline"/>
        <sz val="9"/>
        <color theme="1"/>
        <name val="Arial"/>
        <scheme val="minor"/>
      </font>
      <numFmt numFmtId="0" formatCode="General"/>
      <fill>
        <patternFill patternType="solid">
          <fgColor indexed="64"/>
          <bgColor theme="4" tint="0.79998168889431442"/>
        </patternFill>
      </fill>
      <alignment horizontal="left" vertical="center" textRotation="0" wrapText="0" indent="0" justifyLastLine="0" shrinkToFit="0" readingOrder="0"/>
      <border diagonalUp="0" diagonalDown="0">
        <left/>
        <right/>
        <top style="thin">
          <color theme="4" tint="-0.24994659260841701"/>
        </top>
        <bottom/>
        <vertical/>
        <horizontal/>
      </border>
    </dxf>
    <dxf>
      <border>
        <top style="thin">
          <color theme="4" tint="-0.24994659260841701"/>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center" vertical="center" textRotation="0" wrapText="0" indent="0" justifyLastLine="0" shrinkToFit="0" readingOrder="0"/>
    </dxf>
    <dxf>
      <font>
        <b/>
        <i val="0"/>
        <strike val="0"/>
        <condense val="0"/>
        <extend val="0"/>
        <outline val="0"/>
        <shadow val="0"/>
        <u val="none"/>
        <vertAlign val="baseline"/>
        <sz val="8"/>
        <color theme="1"/>
        <name val="Arial"/>
        <scheme val="minor"/>
      </font>
      <numFmt numFmtId="2" formatCode="0.00"/>
      <fill>
        <patternFill patternType="solid">
          <fgColor indexed="64"/>
          <bgColor theme="4" tint="0.39997558519241921"/>
        </patternFill>
      </fill>
      <alignment horizontal="center" vertical="center" textRotation="0" wrapText="0" indent="0" justifyLastLine="0" shrinkToFit="0" readingOrder="0"/>
      <border diagonalUp="0" diagonalDown="0" outline="0">
        <left style="thin">
          <color theme="4" tint="-0.24994659260841701"/>
        </left>
        <right style="thin">
          <color theme="4" tint="-0.24994659260841701"/>
        </right>
        <top/>
        <bottom/>
      </border>
    </dxf>
    <dxf>
      <font>
        <b val="0"/>
        <i val="0"/>
        <strike val="0"/>
        <condense val="0"/>
        <extend val="0"/>
        <outline val="0"/>
        <shadow val="0"/>
        <u val="none"/>
        <vertAlign val="baseline"/>
        <sz val="9"/>
        <color theme="1"/>
        <name val="Arial"/>
        <family val="2"/>
        <charset val="162"/>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charset val="162"/>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2" formatCode="0.0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charset val="16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1" formatCode="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charset val="162"/>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1" formatCode="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charset val="16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charset val="162"/>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2" formatCode="0.0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charset val="16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1" formatCode="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charset val="162"/>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1" formatCode="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charset val="16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charset val="162"/>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2" formatCode="0.0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charset val="16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1" formatCode="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charset val="162"/>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1" formatCode="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charset val="16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charset val="162"/>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2" formatCode="0.0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charset val="16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1" formatCode="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charset val="162"/>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1" formatCode="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charset val="16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charset val="162"/>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2" formatCode="0.0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charset val="16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1" formatCode="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charset val="162"/>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1" formatCode="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charset val="16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charset val="162"/>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2" formatCode="0.0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charset val="16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1" formatCode="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charset val="162"/>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1" formatCode="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charset val="162"/>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right/>
        <top style="thin">
          <color theme="4" tint="-0.24994659260841701"/>
        </top>
        <bottom/>
      </border>
    </dxf>
    <dxf>
      <font>
        <b val="0"/>
        <i val="0"/>
        <strike val="0"/>
        <condense val="0"/>
        <extend val="0"/>
        <outline val="0"/>
        <shadow val="0"/>
        <u val="none"/>
        <vertAlign val="baseline"/>
        <sz val="9"/>
        <color theme="1"/>
        <name val="Arial"/>
        <scheme val="minor"/>
      </font>
      <numFmt numFmtId="0" formatCode="General"/>
      <fill>
        <patternFill patternType="solid">
          <fgColor indexed="64"/>
          <bgColor theme="4" tint="0.79998168889431442"/>
        </patternFill>
      </fill>
      <alignment horizontal="left" vertical="center" textRotation="0" wrapText="0" indent="0" justifyLastLine="0" shrinkToFit="0" readingOrder="0"/>
      <border diagonalUp="0" diagonalDown="0">
        <left/>
        <right/>
        <top style="thin">
          <color theme="4" tint="-0.24994659260841701"/>
        </top>
        <bottom/>
        <vertical/>
        <horizontal/>
      </border>
    </dxf>
    <dxf>
      <border>
        <top style="thin">
          <color theme="4" tint="-0.24994659260841701"/>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center" vertical="center" textRotation="0" wrapText="0" indent="0" justifyLastLine="0" shrinkToFit="0" readingOrder="0"/>
    </dxf>
    <dxf>
      <font>
        <b/>
        <i val="0"/>
        <strike val="0"/>
        <condense val="0"/>
        <extend val="0"/>
        <outline val="0"/>
        <shadow val="0"/>
        <u val="none"/>
        <vertAlign val="baseline"/>
        <sz val="8"/>
        <color theme="1"/>
        <name val="Arial"/>
        <scheme val="minor"/>
      </font>
      <numFmt numFmtId="2" formatCode="0.00"/>
      <fill>
        <patternFill patternType="solid">
          <fgColor indexed="64"/>
          <bgColor theme="4" tint="0.39997558519241921"/>
        </patternFill>
      </fill>
      <alignment horizontal="center" vertical="center" textRotation="0" wrapText="0" indent="0" justifyLastLine="0" shrinkToFit="0" readingOrder="0"/>
      <border diagonalUp="0" diagonalDown="0" outline="0">
        <left style="thin">
          <color theme="4" tint="-0.24994659260841701"/>
        </left>
        <right style="thin">
          <color theme="4" tint="-0.24994659260841701"/>
        </right>
        <top/>
        <bottom/>
      </border>
    </dxf>
    <dxf>
      <font>
        <b val="0"/>
        <i val="0"/>
        <strike val="0"/>
        <condense val="0"/>
        <extend val="0"/>
        <outline val="0"/>
        <shadow val="0"/>
        <u val="none"/>
        <vertAlign val="baseline"/>
        <sz val="9"/>
        <color theme="1"/>
        <name val="Arial"/>
        <family val="2"/>
        <charset val="162"/>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charset val="162"/>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2" formatCode="0.0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charset val="16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1" formatCode="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charset val="162"/>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1" formatCode="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charset val="16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charset val="162"/>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2" formatCode="0.0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charset val="16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1" formatCode="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charset val="162"/>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1" formatCode="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charset val="16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charset val="162"/>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2" formatCode="0.0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charset val="16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1" formatCode="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charset val="162"/>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1" formatCode="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charset val="16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charset val="162"/>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2" formatCode="0.0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charset val="16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1" formatCode="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charset val="162"/>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1" formatCode="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charset val="16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charset val="162"/>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2" formatCode="0.0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charset val="16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1" formatCode="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charset val="162"/>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1" formatCode="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charset val="16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charset val="162"/>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2" formatCode="0.0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charset val="16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1" formatCode="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charset val="162"/>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1" formatCode="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charset val="162"/>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right/>
        <top style="thin">
          <color theme="4" tint="-0.24994659260841701"/>
        </top>
        <bottom/>
      </border>
    </dxf>
    <dxf>
      <font>
        <b val="0"/>
        <i val="0"/>
        <strike val="0"/>
        <condense val="0"/>
        <extend val="0"/>
        <outline val="0"/>
        <shadow val="0"/>
        <u val="none"/>
        <vertAlign val="baseline"/>
        <sz val="9"/>
        <color theme="1"/>
        <name val="Arial"/>
        <scheme val="minor"/>
      </font>
      <numFmt numFmtId="0" formatCode="General"/>
      <fill>
        <patternFill patternType="solid">
          <fgColor indexed="64"/>
          <bgColor theme="4" tint="0.79998168889431442"/>
        </patternFill>
      </fill>
      <alignment horizontal="left" vertical="center" textRotation="0" wrapText="0" indent="0" justifyLastLine="0" shrinkToFit="0" readingOrder="0"/>
      <border diagonalUp="0" diagonalDown="0">
        <left/>
        <right/>
        <top style="thin">
          <color theme="4" tint="-0.24994659260841701"/>
        </top>
        <bottom/>
        <vertical/>
        <horizontal/>
      </border>
    </dxf>
    <dxf>
      <border>
        <top style="thin">
          <color theme="4" tint="-0.24994659260841701"/>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center" vertical="center" textRotation="0" wrapText="0" indent="0" justifyLastLine="0" shrinkToFit="0" readingOrder="0"/>
    </dxf>
    <dxf>
      <font>
        <b/>
        <i val="0"/>
        <strike val="0"/>
        <condense val="0"/>
        <extend val="0"/>
        <outline val="0"/>
        <shadow val="0"/>
        <u val="none"/>
        <vertAlign val="baseline"/>
        <sz val="8"/>
        <color theme="1"/>
        <name val="Arial"/>
        <scheme val="minor"/>
      </font>
      <numFmt numFmtId="2" formatCode="0.00"/>
      <fill>
        <patternFill patternType="solid">
          <fgColor indexed="64"/>
          <bgColor theme="4" tint="0.39997558519241921"/>
        </patternFill>
      </fill>
      <alignment horizontal="center" vertical="center" textRotation="0" wrapText="0" indent="0" justifyLastLine="0" shrinkToFit="0" readingOrder="0"/>
      <border diagonalUp="0" diagonalDown="0" outline="0">
        <left style="thin">
          <color theme="4" tint="-0.24994659260841701"/>
        </left>
        <right style="thin">
          <color theme="4" tint="-0.24994659260841701"/>
        </right>
        <top/>
        <bottom/>
      </border>
    </dxf>
    <dxf>
      <font>
        <b val="0"/>
        <i val="0"/>
        <strike val="0"/>
        <condense val="0"/>
        <extend val="0"/>
        <outline val="0"/>
        <shadow val="0"/>
        <u val="none"/>
        <vertAlign val="baseline"/>
        <sz val="9"/>
        <color theme="1"/>
        <name val="Arial"/>
        <family val="2"/>
        <charset val="162"/>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charset val="162"/>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2" formatCode="0.0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charset val="16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0" formatCode="General"/>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charset val="162"/>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0" formatCode="General"/>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charset val="16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charset val="162"/>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2" formatCode="0.0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charset val="16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0" formatCode="General"/>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charset val="162"/>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0" formatCode="General"/>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charset val="16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charset val="162"/>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2" formatCode="0.0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charset val="16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0" formatCode="General"/>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charset val="162"/>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0" formatCode="General"/>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charset val="16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charset val="162"/>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2" formatCode="0.0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charset val="16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0" formatCode="General"/>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charset val="162"/>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0" formatCode="General"/>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charset val="16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charset val="162"/>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2" formatCode="0.0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charset val="16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0" formatCode="General"/>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charset val="162"/>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0" formatCode="General"/>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charset val="16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charset val="162"/>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2" formatCode="0.0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charset val="16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0" formatCode="General"/>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charset val="162"/>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0" formatCode="General"/>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charset val="162"/>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right/>
        <top style="thin">
          <color theme="4" tint="-0.24994659260841701"/>
        </top>
        <bottom/>
      </border>
    </dxf>
    <dxf>
      <font>
        <b val="0"/>
        <i val="0"/>
        <strike val="0"/>
        <condense val="0"/>
        <extend val="0"/>
        <outline val="0"/>
        <shadow val="0"/>
        <u val="none"/>
        <vertAlign val="baseline"/>
        <sz val="9"/>
        <color theme="1"/>
        <name val="Arial"/>
        <scheme val="minor"/>
      </font>
      <numFmt numFmtId="0" formatCode="General"/>
      <fill>
        <patternFill patternType="solid">
          <fgColor indexed="64"/>
          <bgColor theme="4" tint="0.79998168889431442"/>
        </patternFill>
      </fill>
      <alignment horizontal="left" vertical="center" textRotation="0" wrapText="0" indent="0" justifyLastLine="0" shrinkToFit="0" readingOrder="0"/>
      <border diagonalUp="0" diagonalDown="0">
        <left/>
        <right/>
        <top style="thin">
          <color theme="4" tint="-0.24994659260841701"/>
        </top>
        <bottom/>
        <vertical/>
        <horizontal/>
      </border>
    </dxf>
    <dxf>
      <border>
        <top style="thin">
          <color theme="4" tint="-0.24994659260841701"/>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center" vertical="center" textRotation="0" wrapText="0" indent="0" justifyLastLine="0" shrinkToFit="0" readingOrder="0"/>
    </dxf>
    <dxf>
      <font>
        <b/>
        <i val="0"/>
        <strike val="0"/>
        <condense val="0"/>
        <extend val="0"/>
        <outline val="0"/>
        <shadow val="0"/>
        <u val="none"/>
        <vertAlign val="baseline"/>
        <sz val="8"/>
        <color theme="1"/>
        <name val="Arial"/>
        <scheme val="minor"/>
      </font>
      <numFmt numFmtId="0" formatCode="General"/>
      <fill>
        <patternFill patternType="solid">
          <fgColor indexed="64"/>
          <bgColor theme="4" tint="0.39997558519241921"/>
        </patternFill>
      </fill>
      <alignment horizontal="center" vertical="center" textRotation="0" wrapText="0" indent="0" justifyLastLine="0" shrinkToFit="0" readingOrder="0"/>
      <border diagonalUp="0" diagonalDown="0" outline="0">
        <left style="thin">
          <color theme="4" tint="-0.24994659260841701"/>
        </left>
        <right style="thin">
          <color theme="4" tint="-0.24994659260841701"/>
        </right>
        <top/>
        <bottom/>
      </border>
    </dxf>
    <dxf>
      <font>
        <b/>
        <i val="0"/>
        <strike val="0"/>
        <condense val="0"/>
        <extend val="0"/>
        <outline val="0"/>
        <shadow val="0"/>
        <u val="none"/>
        <vertAlign val="baseline"/>
        <sz val="9"/>
        <color theme="6" tint="-0.499984740745262"/>
        <name val="Arial"/>
        <family val="2"/>
        <charset val="162"/>
        <scheme val="minor"/>
      </font>
      <numFmt numFmtId="2" formatCode="0.00"/>
      <fill>
        <patternFill patternType="solid">
          <fgColor indexed="64"/>
          <bgColor theme="6" tint="0.79998168889431442"/>
        </patternFill>
      </fill>
      <alignment horizontal="left" vertical="center" textRotation="0" wrapText="0" indent="1" justifyLastLine="0" shrinkToFit="0" readingOrder="0"/>
      <border diagonalUp="0" diagonalDown="0" outline="0">
        <left style="thin">
          <color theme="4" tint="-0.24994659260841701"/>
        </left>
        <right style="thin">
          <color theme="4" tint="-0.24994659260841701"/>
        </right>
        <top style="thin">
          <color theme="4" tint="-0.24994659260841701"/>
        </top>
        <bottom style="thin">
          <color theme="4" tint="-0.24994659260841701"/>
        </bottom>
      </border>
    </dxf>
    <dxf>
      <font>
        <b val="0"/>
        <i val="0"/>
        <strike val="0"/>
        <condense val="0"/>
        <extend val="0"/>
        <outline val="0"/>
        <shadow val="0"/>
        <u val="none"/>
        <vertAlign val="baseline"/>
        <sz val="9"/>
        <color theme="1"/>
        <name val="Arial"/>
        <family val="2"/>
        <charset val="162"/>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style="thin">
          <color theme="4" tint="-0.24994659260841701"/>
        </top>
        <bottom/>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top style="thin">
          <color theme="4" tint="-0.24994659260841701"/>
        </top>
        <bottom/>
      </border>
    </dxf>
    <dxf>
      <border outline="0">
        <right style="thin">
          <color theme="4" tint="-0.24994659260841701"/>
        </right>
        <top style="thin">
          <color theme="4" tint="-0.24994659260841701"/>
        </top>
        <bottom style="thin">
          <color theme="4" tint="-0.24994659260841701"/>
        </bottom>
      </border>
    </dxf>
    <dxf>
      <font>
        <b/>
        <i val="0"/>
        <strike val="0"/>
        <condense val="0"/>
        <extend val="0"/>
        <outline val="0"/>
        <shadow val="0"/>
        <u val="none"/>
        <vertAlign val="baseline"/>
        <sz val="9"/>
        <color theme="0"/>
        <name val="Arial"/>
        <scheme val="minor"/>
      </font>
      <fill>
        <patternFill patternType="solid">
          <fgColor theme="4"/>
          <bgColor theme="4" tint="-0.249977111117893"/>
        </patternFill>
      </fill>
      <alignment horizontal="general" vertical="center" textRotation="0" wrapText="0" indent="0" justifyLastLine="0" shrinkToFit="0" readingOrder="0"/>
    </dxf>
    <dxf>
      <font>
        <b val="0"/>
        <i val="0"/>
        <strike val="0"/>
        <condense val="0"/>
        <extend val="0"/>
        <outline val="0"/>
        <shadow val="0"/>
        <u val="none"/>
        <vertAlign val="baseline"/>
        <sz val="9"/>
        <color theme="1"/>
        <name val="Arial"/>
        <family val="2"/>
        <charset val="162"/>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style="thin">
          <color theme="4" tint="-0.24994659260841701"/>
        </top>
        <bottom style="thin">
          <color theme="4" tint="-0.24994659260841701"/>
        </bottom>
      </border>
    </dxf>
    <dxf>
      <font>
        <strike val="0"/>
        <outline val="0"/>
        <shadow val="0"/>
        <u val="none"/>
        <vertAlign val="baseline"/>
        <sz val="9"/>
        <color theme="1"/>
        <name val="Arial"/>
        <scheme val="minor"/>
      </font>
      <alignment horizontal="left" vertical="center" textRotation="0" wrapText="0" indent="0" justifyLastLine="0" shrinkToFit="0" readingOrder="0"/>
    </dxf>
    <dxf>
      <font>
        <b val="0"/>
        <i val="0"/>
        <strike val="0"/>
        <condense val="0"/>
        <extend val="0"/>
        <outline val="0"/>
        <shadow val="0"/>
        <u val="none"/>
        <vertAlign val="baseline"/>
        <sz val="9"/>
        <color theme="1"/>
        <name val="Arial"/>
        <family val="2"/>
        <charset val="162"/>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style="thin">
          <color theme="4" tint="-0.24994659260841701"/>
        </top>
        <bottom style="thin">
          <color theme="4" tint="-0.24994659260841701"/>
        </bottom>
      </border>
    </dxf>
    <dxf>
      <font>
        <strike val="0"/>
        <outline val="0"/>
        <shadow val="0"/>
        <u val="none"/>
        <vertAlign val="baseline"/>
        <sz val="9"/>
        <color theme="1"/>
        <name val="Arial"/>
        <scheme val="minor"/>
      </font>
      <alignment horizontal="left" vertical="center" textRotation="0" wrapText="0" indent="0" justifyLastLine="0" shrinkToFit="0" readingOrder="0"/>
    </dxf>
    <dxf>
      <font>
        <b val="0"/>
        <i val="0"/>
        <strike val="0"/>
        <condense val="0"/>
        <extend val="0"/>
        <outline val="0"/>
        <shadow val="0"/>
        <u val="none"/>
        <vertAlign val="baseline"/>
        <sz val="9"/>
        <color theme="1"/>
        <name val="Arial"/>
        <family val="2"/>
        <charset val="162"/>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style="thin">
          <color theme="4" tint="-0.24994659260841701"/>
        </top>
        <bottom style="thin">
          <color theme="4" tint="-0.24994659260841701"/>
        </bottom>
      </border>
    </dxf>
    <dxf>
      <font>
        <strike val="0"/>
        <outline val="0"/>
        <shadow val="0"/>
        <u val="none"/>
        <vertAlign val="baseline"/>
        <sz val="9"/>
        <color theme="1"/>
        <name val="Arial"/>
        <scheme val="minor"/>
      </font>
      <alignment horizontal="left" vertical="center" textRotation="0" wrapText="0" indent="0" justifyLastLine="0" shrinkToFit="0" readingOrder="0"/>
    </dxf>
    <dxf>
      <font>
        <b val="0"/>
        <i val="0"/>
        <strike val="0"/>
        <condense val="0"/>
        <extend val="0"/>
        <outline val="0"/>
        <shadow val="0"/>
        <u val="none"/>
        <vertAlign val="baseline"/>
        <sz val="9"/>
        <color theme="1"/>
        <name val="Arial"/>
        <family val="2"/>
        <charset val="162"/>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style="thin">
          <color theme="4" tint="-0.24994659260841701"/>
        </top>
        <bottom style="thin">
          <color theme="4" tint="-0.24994659260841701"/>
        </bottom>
      </border>
    </dxf>
    <dxf>
      <font>
        <strike val="0"/>
        <outline val="0"/>
        <shadow val="0"/>
        <u val="none"/>
        <vertAlign val="baseline"/>
        <sz val="9"/>
        <color theme="1"/>
        <name val="Arial"/>
        <scheme val="minor"/>
      </font>
      <alignment horizontal="left" vertical="center" textRotation="0" wrapText="0" indent="0" justifyLastLine="0" shrinkToFit="0" readingOrder="0"/>
    </dxf>
    <dxf>
      <font>
        <b val="0"/>
        <i val="0"/>
        <strike val="0"/>
        <condense val="0"/>
        <extend val="0"/>
        <outline val="0"/>
        <shadow val="0"/>
        <u val="none"/>
        <vertAlign val="baseline"/>
        <sz val="9"/>
        <color theme="1"/>
        <name val="Arial"/>
        <family val="2"/>
        <charset val="162"/>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style="thin">
          <color theme="4" tint="-0.24994659260841701"/>
        </top>
        <bottom style="thin">
          <color theme="4" tint="-0.24994659260841701"/>
        </bottom>
      </border>
    </dxf>
    <dxf>
      <font>
        <strike val="0"/>
        <outline val="0"/>
        <shadow val="0"/>
        <u val="none"/>
        <vertAlign val="baseline"/>
        <sz val="9"/>
        <color theme="1"/>
        <name val="Arial"/>
        <scheme val="minor"/>
      </font>
      <alignment horizontal="left" vertical="center" textRotation="0" wrapText="0" indent="0" justifyLastLine="0" shrinkToFit="0" readingOrder="0"/>
    </dxf>
    <dxf>
      <font>
        <b val="0"/>
        <i val="0"/>
        <strike val="0"/>
        <condense val="0"/>
        <extend val="0"/>
        <outline val="0"/>
        <shadow val="0"/>
        <u val="none"/>
        <vertAlign val="baseline"/>
        <sz val="9"/>
        <color theme="1"/>
        <name val="Arial"/>
        <family val="2"/>
        <charset val="162"/>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style="thin">
          <color theme="4" tint="-0.24994659260841701"/>
        </top>
        <bottom style="thin">
          <color theme="4" tint="-0.24994659260841701"/>
        </bottom>
      </border>
    </dxf>
    <dxf>
      <font>
        <strike val="0"/>
        <outline val="0"/>
        <shadow val="0"/>
        <u val="none"/>
        <vertAlign val="baseline"/>
        <sz val="9"/>
        <color theme="1"/>
        <name val="Arial"/>
        <scheme val="minor"/>
      </font>
      <alignment horizontal="left" vertical="center" textRotation="0" wrapText="0" indent="0" justifyLastLine="0" shrinkToFit="0" readingOrder="0"/>
    </dxf>
    <dxf>
      <border diagonalUp="0" diagonalDown="0">
        <left style="thin">
          <color theme="4" tint="-0.24994659260841701"/>
        </left>
        <right style="thin">
          <color theme="4" tint="-0.24994659260841701"/>
        </right>
        <top style="thin">
          <color theme="4" tint="-0.24994659260841701"/>
        </top>
        <bottom style="thin">
          <color theme="4" tint="-0.24994659260841701"/>
        </bottom>
      </border>
    </dxf>
    <dxf>
      <font>
        <strike val="0"/>
        <outline val="0"/>
        <shadow val="0"/>
        <u val="none"/>
        <vertAlign val="baseline"/>
        <sz val="9"/>
        <color theme="1"/>
        <name val="Arial"/>
        <scheme val="minor"/>
      </font>
      <alignment horizontal="left" vertical="center" textRotation="0" wrapText="0" indent="0" justifyLastLine="0" shrinkToFit="0" readingOrder="0"/>
    </dxf>
    <dxf>
      <border outline="0">
        <bottom style="thin">
          <color theme="4" tint="0.39994506668294322"/>
        </bottom>
      </border>
    </dxf>
    <dxf>
      <font>
        <b val="0"/>
        <i val="0"/>
        <strike val="0"/>
        <condense val="0"/>
        <extend val="0"/>
        <outline val="0"/>
        <shadow val="0"/>
        <u val="none"/>
        <vertAlign val="baseline"/>
        <sz val="9"/>
        <color auto="1"/>
        <name val="Arial"/>
        <scheme val="minor"/>
      </font>
      <fill>
        <patternFill patternType="solid">
          <fgColor indexed="64"/>
          <bgColor theme="3" tint="0.59999389629810485"/>
        </patternFill>
      </fill>
      <alignment horizontal="left" vertical="center" textRotation="0" wrapText="0" relativeIndent="0" justifyLastLine="0" shrinkToFit="0" readingOrder="0"/>
      <border diagonalUp="0" diagonalDown="0" outline="0">
        <left style="thin">
          <color theme="4" tint="0.39994506668294322"/>
        </left>
        <right style="thin">
          <color theme="4" tint="0.39994506668294322"/>
        </right>
        <top/>
        <bottom/>
      </border>
    </dxf>
    <dxf>
      <font>
        <b val="0"/>
        <i val="0"/>
        <strike val="0"/>
        <condense val="0"/>
        <extend val="0"/>
        <outline val="0"/>
        <shadow val="0"/>
        <u val="none"/>
        <vertAlign val="baseline"/>
        <sz val="9"/>
        <color theme="1"/>
        <name val="Arial"/>
        <family val="2"/>
        <charset val="162"/>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style="thin">
          <color theme="4" tint="-0.24994659260841701"/>
        </top>
        <bottom style="thin">
          <color theme="4" tint="-0.24994659260841701"/>
        </bottom>
      </border>
    </dxf>
    <dxf>
      <font>
        <strike val="0"/>
        <outline val="0"/>
        <shadow val="0"/>
        <u val="none"/>
        <vertAlign val="baseline"/>
        <sz val="9"/>
        <color theme="1"/>
        <name val="Arial"/>
        <scheme val="minor"/>
      </font>
      <alignment horizontal="left" vertical="center" textRotation="0" wrapText="0" indent="0" justifyLastLine="0" shrinkToFit="0" readingOrder="0"/>
    </dxf>
    <dxf>
      <font>
        <b val="0"/>
        <i val="0"/>
        <strike val="0"/>
        <condense val="0"/>
        <extend val="0"/>
        <outline val="0"/>
        <shadow val="0"/>
        <u val="none"/>
        <vertAlign val="baseline"/>
        <sz val="9"/>
        <color theme="1"/>
        <name val="Arial"/>
        <family val="2"/>
        <charset val="162"/>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style="thin">
          <color theme="4" tint="-0.24994659260841701"/>
        </top>
        <bottom style="thin">
          <color theme="4" tint="-0.24994659260841701"/>
        </bottom>
      </border>
    </dxf>
    <dxf>
      <font>
        <strike val="0"/>
        <outline val="0"/>
        <shadow val="0"/>
        <u val="none"/>
        <vertAlign val="baseline"/>
        <sz val="9"/>
        <color theme="1"/>
        <name val="Arial"/>
        <scheme val="minor"/>
      </font>
      <alignment horizontal="left" vertical="center" textRotation="0" wrapText="0" indent="0" justifyLastLine="0" shrinkToFit="0" readingOrder="0"/>
    </dxf>
    <dxf>
      <font>
        <b val="0"/>
        <i val="0"/>
        <strike val="0"/>
        <condense val="0"/>
        <extend val="0"/>
        <outline val="0"/>
        <shadow val="0"/>
        <u val="none"/>
        <vertAlign val="baseline"/>
        <sz val="9"/>
        <color theme="1"/>
        <name val="Arial"/>
        <family val="2"/>
        <charset val="162"/>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style="thin">
          <color theme="4" tint="-0.24994659260841701"/>
        </top>
        <bottom style="thin">
          <color theme="4" tint="-0.24994659260841701"/>
        </bottom>
      </border>
    </dxf>
    <dxf>
      <font>
        <strike val="0"/>
        <outline val="0"/>
        <shadow val="0"/>
        <u val="none"/>
        <vertAlign val="baseline"/>
        <sz val="9"/>
        <color theme="1"/>
        <name val="Arial"/>
        <scheme val="minor"/>
      </font>
      <alignment horizontal="left" vertical="center" textRotation="0" wrapText="0" indent="0" justifyLastLine="0" shrinkToFit="0" readingOrder="0"/>
    </dxf>
    <dxf>
      <font>
        <b val="0"/>
        <i val="0"/>
        <strike val="0"/>
        <condense val="0"/>
        <extend val="0"/>
        <outline val="0"/>
        <shadow val="0"/>
        <u val="none"/>
        <vertAlign val="baseline"/>
        <sz val="9"/>
        <color theme="1"/>
        <name val="Arial"/>
        <family val="2"/>
        <charset val="162"/>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style="thin">
          <color theme="4" tint="-0.24994659260841701"/>
        </top>
        <bottom style="thin">
          <color theme="4" tint="-0.24994659260841701"/>
        </bottom>
      </border>
    </dxf>
    <dxf>
      <font>
        <strike val="0"/>
        <outline val="0"/>
        <shadow val="0"/>
        <u val="none"/>
        <vertAlign val="baseline"/>
        <sz val="9"/>
        <color theme="1"/>
        <name val="Arial"/>
        <scheme val="minor"/>
      </font>
      <alignment horizontal="left" vertical="center" textRotation="0" wrapText="0" indent="0" justifyLastLine="0" shrinkToFit="0" readingOrder="0"/>
    </dxf>
    <dxf>
      <font>
        <b val="0"/>
        <i val="0"/>
        <strike val="0"/>
        <condense val="0"/>
        <extend val="0"/>
        <outline val="0"/>
        <shadow val="0"/>
        <u val="none"/>
        <vertAlign val="baseline"/>
        <sz val="9"/>
        <color theme="1"/>
        <name val="Arial"/>
        <family val="2"/>
        <charset val="162"/>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style="thin">
          <color theme="4" tint="-0.24994659260841701"/>
        </top>
        <bottom style="thin">
          <color theme="4" tint="-0.24994659260841701"/>
        </bottom>
      </border>
    </dxf>
    <dxf>
      <font>
        <strike val="0"/>
        <outline val="0"/>
        <shadow val="0"/>
        <u val="none"/>
        <vertAlign val="baseline"/>
        <sz val="9"/>
        <color theme="1"/>
        <name val="Arial"/>
        <scheme val="minor"/>
      </font>
      <alignment horizontal="left" vertical="center" textRotation="0" wrapText="0" indent="0" justifyLastLine="0" shrinkToFit="0" readingOrder="0"/>
    </dxf>
    <dxf>
      <font>
        <b val="0"/>
        <i val="0"/>
        <strike val="0"/>
        <condense val="0"/>
        <extend val="0"/>
        <outline val="0"/>
        <shadow val="0"/>
        <u val="none"/>
        <vertAlign val="baseline"/>
        <sz val="9"/>
        <color theme="1"/>
        <name val="Arial"/>
        <family val="2"/>
        <charset val="162"/>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style="thin">
          <color theme="4" tint="-0.24994659260841701"/>
        </top>
        <bottom style="thin">
          <color theme="4" tint="-0.24994659260841701"/>
        </bottom>
      </border>
    </dxf>
    <dxf>
      <font>
        <strike val="0"/>
        <outline val="0"/>
        <shadow val="0"/>
        <u val="none"/>
        <vertAlign val="baseline"/>
        <sz val="9"/>
        <color theme="1"/>
        <name val="Arial"/>
        <scheme val="minor"/>
      </font>
      <alignment horizontal="left" vertical="center" textRotation="0" wrapText="0" indent="0" justifyLastLine="0" shrinkToFit="0" readingOrder="0"/>
    </dxf>
    <dxf>
      <border diagonalUp="0" diagonalDown="0">
        <left style="thin">
          <color theme="4" tint="-0.24994659260841701"/>
        </left>
        <right style="thin">
          <color theme="4" tint="-0.24994659260841701"/>
        </right>
        <top style="thin">
          <color theme="4" tint="-0.24994659260841701"/>
        </top>
        <bottom style="thin">
          <color theme="4" tint="-0.24994659260841701"/>
        </bottom>
      </border>
    </dxf>
    <dxf>
      <font>
        <strike val="0"/>
        <outline val="0"/>
        <shadow val="0"/>
        <u val="none"/>
        <vertAlign val="baseline"/>
        <sz val="9"/>
        <color theme="1"/>
        <name val="Arial"/>
        <scheme val="minor"/>
      </font>
      <alignment horizontal="left" vertical="center" textRotation="0" wrapText="0" indent="0" justifyLastLine="0" shrinkToFit="0" readingOrder="0"/>
    </dxf>
    <dxf>
      <border outline="0">
        <bottom style="thin">
          <color theme="4" tint="0.39994506668294322"/>
        </bottom>
      </border>
    </dxf>
    <dxf>
      <font>
        <b val="0"/>
        <i val="0"/>
        <strike val="0"/>
        <condense val="0"/>
        <extend val="0"/>
        <outline val="0"/>
        <shadow val="0"/>
        <u val="none"/>
        <vertAlign val="baseline"/>
        <sz val="9"/>
        <color auto="1"/>
        <name val="Arial"/>
        <scheme val="minor"/>
      </font>
      <fill>
        <patternFill patternType="solid">
          <fgColor indexed="64"/>
          <bgColor theme="3" tint="0.59999389629810485"/>
        </patternFill>
      </fill>
      <alignment horizontal="left" vertical="center" textRotation="0" wrapText="0" relativeIndent="0" justifyLastLine="0" shrinkToFit="0" readingOrder="0"/>
      <border diagonalUp="0" diagonalDown="0" outline="0">
        <left style="thin">
          <color theme="4" tint="0.39994506668294322"/>
        </left>
        <right style="thin">
          <color theme="4" tint="0.39994506668294322"/>
        </right>
        <top/>
        <bottom/>
      </border>
    </dxf>
    <dxf>
      <font>
        <b val="0"/>
        <i val="0"/>
        <strike val="0"/>
        <condense val="0"/>
        <extend val="0"/>
        <outline val="0"/>
        <shadow val="0"/>
        <u val="none"/>
        <vertAlign val="baseline"/>
        <sz val="9"/>
        <color theme="1"/>
        <name val="Arial"/>
        <family val="2"/>
        <charset val="162"/>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style="thin">
          <color theme="4" tint="-0.24994659260841701"/>
        </top>
        <bottom style="thin">
          <color theme="4" tint="-0.24994659260841701"/>
        </bottom>
      </border>
    </dxf>
    <dxf>
      <font>
        <strike val="0"/>
        <outline val="0"/>
        <shadow val="0"/>
        <u val="none"/>
        <vertAlign val="baseline"/>
        <sz val="9"/>
        <color theme="1"/>
        <name val="Arial"/>
        <scheme val="minor"/>
      </font>
      <alignment horizontal="left" vertical="center" textRotation="0" wrapText="0" indent="0" justifyLastLine="0" shrinkToFit="0" readingOrder="0"/>
    </dxf>
    <dxf>
      <font>
        <b val="0"/>
        <i val="0"/>
        <strike val="0"/>
        <condense val="0"/>
        <extend val="0"/>
        <outline val="0"/>
        <shadow val="0"/>
        <u val="none"/>
        <vertAlign val="baseline"/>
        <sz val="9"/>
        <color theme="1"/>
        <name val="Arial"/>
        <family val="2"/>
        <charset val="162"/>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style="thin">
          <color theme="4" tint="-0.24994659260841701"/>
        </top>
        <bottom style="thin">
          <color theme="4" tint="-0.24994659260841701"/>
        </bottom>
      </border>
    </dxf>
    <dxf>
      <font>
        <strike val="0"/>
        <outline val="0"/>
        <shadow val="0"/>
        <u val="none"/>
        <vertAlign val="baseline"/>
        <sz val="9"/>
        <color theme="1"/>
        <name val="Arial"/>
        <scheme val="minor"/>
      </font>
      <alignment horizontal="left" vertical="center" textRotation="0" wrapText="0" indent="0" justifyLastLine="0" shrinkToFit="0" readingOrder="0"/>
    </dxf>
    <dxf>
      <font>
        <b val="0"/>
        <i val="0"/>
        <strike val="0"/>
        <condense val="0"/>
        <extend val="0"/>
        <outline val="0"/>
        <shadow val="0"/>
        <u val="none"/>
        <vertAlign val="baseline"/>
        <sz val="9"/>
        <color theme="1"/>
        <name val="Arial"/>
        <family val="2"/>
        <charset val="162"/>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style="thin">
          <color theme="4" tint="-0.24994659260841701"/>
        </top>
        <bottom style="thin">
          <color theme="4" tint="-0.24994659260841701"/>
        </bottom>
      </border>
    </dxf>
    <dxf>
      <font>
        <strike val="0"/>
        <outline val="0"/>
        <shadow val="0"/>
        <u val="none"/>
        <vertAlign val="baseline"/>
        <sz val="9"/>
        <color theme="1"/>
        <name val="Arial"/>
        <scheme val="minor"/>
      </font>
      <alignment horizontal="left" vertical="center" textRotation="0" wrapText="0" indent="0" justifyLastLine="0" shrinkToFit="0" readingOrder="0"/>
    </dxf>
    <dxf>
      <font>
        <b val="0"/>
        <i val="0"/>
        <strike val="0"/>
        <condense val="0"/>
        <extend val="0"/>
        <outline val="0"/>
        <shadow val="0"/>
        <u val="none"/>
        <vertAlign val="baseline"/>
        <sz val="9"/>
        <color theme="1"/>
        <name val="Arial"/>
        <family val="2"/>
        <charset val="162"/>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style="thin">
          <color theme="4" tint="-0.24994659260841701"/>
        </top>
        <bottom style="thin">
          <color theme="4" tint="-0.24994659260841701"/>
        </bottom>
      </border>
    </dxf>
    <dxf>
      <font>
        <strike val="0"/>
        <outline val="0"/>
        <shadow val="0"/>
        <u val="none"/>
        <vertAlign val="baseline"/>
        <sz val="9"/>
        <color theme="1"/>
        <name val="Arial"/>
        <scheme val="minor"/>
      </font>
      <alignment horizontal="left" vertical="center" textRotation="0" wrapText="0" indent="0" justifyLastLine="0" shrinkToFit="0" readingOrder="0"/>
    </dxf>
    <dxf>
      <font>
        <b val="0"/>
        <i val="0"/>
        <strike val="0"/>
        <condense val="0"/>
        <extend val="0"/>
        <outline val="0"/>
        <shadow val="0"/>
        <u val="none"/>
        <vertAlign val="baseline"/>
        <sz val="9"/>
        <color theme="1"/>
        <name val="Arial"/>
        <family val="2"/>
        <charset val="162"/>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style="thin">
          <color theme="4" tint="-0.24994659260841701"/>
        </top>
        <bottom style="thin">
          <color theme="4" tint="-0.24994659260841701"/>
        </bottom>
      </border>
    </dxf>
    <dxf>
      <font>
        <strike val="0"/>
        <outline val="0"/>
        <shadow val="0"/>
        <u val="none"/>
        <vertAlign val="baseline"/>
        <sz val="9"/>
        <color theme="1"/>
        <name val="Arial"/>
        <scheme val="minor"/>
      </font>
      <alignment horizontal="left" vertical="center" textRotation="0" wrapText="0" indent="0" justifyLastLine="0" shrinkToFit="0" readingOrder="0"/>
    </dxf>
    <dxf>
      <font>
        <b val="0"/>
        <i val="0"/>
        <strike val="0"/>
        <condense val="0"/>
        <extend val="0"/>
        <outline val="0"/>
        <shadow val="0"/>
        <u val="none"/>
        <vertAlign val="baseline"/>
        <sz val="9"/>
        <color theme="1"/>
        <name val="Arial"/>
        <family val="2"/>
        <charset val="162"/>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style="thin">
          <color theme="4" tint="-0.24994659260841701"/>
        </top>
        <bottom style="thin">
          <color theme="4" tint="-0.24994659260841701"/>
        </bottom>
      </border>
    </dxf>
    <dxf>
      <font>
        <strike val="0"/>
        <outline val="0"/>
        <shadow val="0"/>
        <u val="none"/>
        <vertAlign val="baseline"/>
        <sz val="9"/>
        <color theme="1"/>
        <name val="Arial"/>
        <scheme val="minor"/>
      </font>
      <alignment horizontal="left" vertical="center" textRotation="0" wrapText="0" indent="0" justifyLastLine="0" shrinkToFit="0" readingOrder="0"/>
    </dxf>
    <dxf>
      <border diagonalUp="0" diagonalDown="0">
        <left style="thin">
          <color theme="4" tint="-0.24994659260841701"/>
        </left>
        <right style="thin">
          <color theme="4" tint="-0.24994659260841701"/>
        </right>
        <top style="thin">
          <color theme="4" tint="-0.24994659260841701"/>
        </top>
        <bottom style="thin">
          <color theme="4" tint="-0.24994659260841701"/>
        </bottom>
      </border>
    </dxf>
    <dxf>
      <font>
        <strike val="0"/>
        <outline val="0"/>
        <shadow val="0"/>
        <u val="none"/>
        <vertAlign val="baseline"/>
        <sz val="9"/>
        <color theme="1"/>
        <name val="Arial"/>
        <scheme val="minor"/>
      </font>
      <alignment horizontal="left" vertical="center" textRotation="0" wrapText="0" indent="0" justifyLastLine="0" shrinkToFit="0" readingOrder="0"/>
    </dxf>
    <dxf>
      <border outline="0">
        <bottom style="thin">
          <color theme="4" tint="0.39994506668294322"/>
        </bottom>
      </border>
    </dxf>
    <dxf>
      <font>
        <b val="0"/>
        <i val="0"/>
        <strike val="0"/>
        <condense val="0"/>
        <extend val="0"/>
        <outline val="0"/>
        <shadow val="0"/>
        <u val="none"/>
        <vertAlign val="baseline"/>
        <sz val="9"/>
        <color auto="1"/>
        <name val="Arial"/>
        <scheme val="minor"/>
      </font>
      <fill>
        <patternFill patternType="solid">
          <fgColor indexed="64"/>
          <bgColor theme="3" tint="0.59999389629810485"/>
        </patternFill>
      </fill>
      <alignment horizontal="left" vertical="center" textRotation="0" wrapText="0" relativeIndent="0" justifyLastLine="0" shrinkToFit="0" readingOrder="0"/>
      <border diagonalUp="0" diagonalDown="0" outline="0">
        <left style="thin">
          <color theme="4" tint="0.39994506668294322"/>
        </left>
        <right style="thin">
          <color theme="4" tint="0.39994506668294322"/>
        </right>
        <top/>
        <bottom/>
      </border>
    </dxf>
    <dxf>
      <font>
        <b val="0"/>
        <i val="0"/>
        <strike val="0"/>
        <condense val="0"/>
        <extend val="0"/>
        <outline val="0"/>
        <shadow val="0"/>
        <u val="none"/>
        <vertAlign val="baseline"/>
        <sz val="9"/>
        <color theme="1"/>
        <name val="Arial"/>
        <family val="2"/>
        <charset val="162"/>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style="thin">
          <color theme="4" tint="-0.24994659260841701"/>
        </top>
        <bottom/>
      </border>
    </dxf>
    <dxf>
      <font>
        <b val="0"/>
        <i val="0"/>
        <strike val="0"/>
        <condense val="0"/>
        <extend val="0"/>
        <outline val="0"/>
        <shadow val="0"/>
        <u val="none"/>
        <vertAlign val="baseline"/>
        <sz val="9"/>
        <color theme="1"/>
        <name val="Arial"/>
        <family val="2"/>
        <charset val="162"/>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style="thin">
          <color theme="4" tint="-0.24994659260841701"/>
        </top>
        <bottom/>
      </border>
    </dxf>
    <dxf>
      <font>
        <b val="0"/>
        <i val="0"/>
        <strike val="0"/>
        <condense val="0"/>
        <extend val="0"/>
        <outline val="0"/>
        <shadow val="0"/>
        <u val="none"/>
        <vertAlign val="baseline"/>
        <sz val="9"/>
        <color theme="1"/>
        <name val="Arial"/>
        <family val="2"/>
        <charset val="162"/>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style="thin">
          <color theme="4" tint="-0.24994659260841701"/>
        </top>
        <bottom/>
      </border>
    </dxf>
    <dxf>
      <font>
        <b val="0"/>
        <i val="0"/>
        <strike val="0"/>
        <condense val="0"/>
        <extend val="0"/>
        <outline val="0"/>
        <shadow val="0"/>
        <u val="none"/>
        <vertAlign val="baseline"/>
        <sz val="9"/>
        <color theme="1"/>
        <name val="Arial"/>
        <family val="2"/>
        <charset val="162"/>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style="thin">
          <color theme="4" tint="-0.24994659260841701"/>
        </top>
        <bottom/>
      </border>
    </dxf>
    <dxf>
      <font>
        <b val="0"/>
        <i val="0"/>
        <strike val="0"/>
        <condense val="0"/>
        <extend val="0"/>
        <outline val="0"/>
        <shadow val="0"/>
        <u val="none"/>
        <vertAlign val="baseline"/>
        <sz val="9"/>
        <color theme="1"/>
        <name val="Arial"/>
        <family val="2"/>
        <charset val="162"/>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style="thin">
          <color theme="4" tint="-0.24994659260841701"/>
        </top>
        <bottom/>
      </border>
    </dxf>
    <dxf>
      <font>
        <b val="0"/>
        <i val="0"/>
        <strike val="0"/>
        <condense val="0"/>
        <extend val="0"/>
        <outline val="0"/>
        <shadow val="0"/>
        <u val="none"/>
        <vertAlign val="baseline"/>
        <sz val="9"/>
        <color theme="1"/>
        <name val="Arial"/>
        <family val="2"/>
        <charset val="162"/>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style="thin">
          <color theme="4" tint="-0.24994659260841701"/>
        </top>
        <bottom/>
      </border>
    </dxf>
    <dxf>
      <border>
        <top style="thin">
          <color theme="4" tint="-0.24994659260841701"/>
        </top>
      </border>
    </dxf>
    <dxf>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bottom/>
      </border>
    </dxf>
    <dxf>
      <border diagonalUp="0" diagonalDown="0">
        <left style="thin">
          <color theme="4" tint="-0.24994659260841701"/>
        </left>
        <right style="thin">
          <color theme="4" tint="-0.24994659260841701"/>
        </right>
        <top style="thin">
          <color theme="4" tint="-0.24994659260841701"/>
        </top>
        <bottom style="thin">
          <color theme="4" tint="-0.24994659260841701"/>
        </bottom>
      </border>
    </dxf>
    <dxf>
      <font>
        <strike val="0"/>
        <outline val="0"/>
        <shadow val="0"/>
        <u val="none"/>
        <vertAlign val="baseline"/>
        <sz val="9"/>
        <color theme="1"/>
        <name val="Arial"/>
        <scheme val="minor"/>
      </font>
      <alignment horizontal="left" vertical="center" textRotation="0" wrapText="0" indent="0" justifyLastLine="0" shrinkToFit="0" readingOrder="0"/>
    </dxf>
    <dxf>
      <border>
        <bottom style="thin">
          <color theme="4" tint="-0.24994659260841701"/>
        </bottom>
      </border>
    </dxf>
    <dxf>
      <font>
        <b/>
        <i val="0"/>
        <strike val="0"/>
        <condense val="0"/>
        <extend val="0"/>
        <outline val="0"/>
        <shadow val="0"/>
        <u val="none"/>
        <vertAlign val="baseline"/>
        <sz val="9"/>
        <color auto="1"/>
        <name val="Arial"/>
        <scheme val="minor"/>
      </font>
      <fill>
        <patternFill patternType="solid">
          <fgColor indexed="64"/>
          <bgColor theme="3" tint="0.59999389629810485"/>
        </patternFill>
      </fill>
      <alignment horizontal="center" vertical="center" textRotation="0" wrapText="0" indent="0" justifyLastLine="0" shrinkToFit="0" readingOrder="0"/>
      <border diagonalUp="0" diagonalDown="0" outline="0">
        <left style="thin">
          <color theme="4" tint="-0.24994659260841701"/>
        </left>
        <right style="thin">
          <color theme="4" tint="-0.24994659260841701"/>
        </right>
        <top/>
        <bottom/>
      </border>
    </dxf>
    <dxf>
      <font>
        <b val="0"/>
        <i val="0"/>
      </font>
    </dxf>
  </dxfs>
  <tableStyles count="1" defaultTableStyle="TableStyleMedium9" defaultPivotStyle="PivotStyleLight16">
    <tableStyle name="Müşteri" pivot="0" count="1" xr9:uid="{00000000-0011-0000-FFFF-FFFF00000000}">
      <tableStyleElement type="firstColumn" dxfId="281"/>
    </tableStyle>
  </tableStyles>
  <colors>
    <mruColors>
      <color rgb="FFFF9999"/>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7" xr:uid="{00000000-000C-0000-FFFF-FFFF00000000}" name="Isınma" displayName="Isınma" ref="E7:J11" headerRowDxfId="280" dataDxfId="278" totalsRowDxfId="276" headerRowBorderDxfId="279" tableBorderDxfId="277" totalsRowBorderDxfId="275">
  <autoFilter ref="E7:J11" xr:uid="{00000000-0009-0000-0100-000043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000-000001000000}" name="Egzersizler" totalsRowLabel="Toplam" totalsRowDxfId="274" dataCellStyle="fitness_genel"/>
    <tableColumn id="2" xr3:uid="{00000000-0010-0000-0000-000002000000}" name="Tekrar" totalsRowDxfId="273" dataCellStyle="fitness_genel"/>
    <tableColumn id="3" xr3:uid="{00000000-0010-0000-0000-000003000000}" name="Ağr (Kg)" totalsRowDxfId="272" dataCellStyle="fitness_genel"/>
    <tableColumn id="4" xr3:uid="{00000000-0010-0000-0000-000004000000}" name="Hafta" totalsRowDxfId="271" dataCellStyle="fitness_genel"/>
    <tableColumn id="5" xr3:uid="{00000000-0010-0000-0000-000005000000}" name="Sıklık" totalsRowDxfId="270" dataCellStyle="fitness_genel"/>
    <tableColumn id="6" xr3:uid="{00000000-0010-0000-0000-000006000000}" name="Başlangıç" totalsRowFunction="sum" totalsRowDxfId="269" dataCellStyle="fitness_genel"/>
  </tableColumns>
  <tableStyleInfo name="Müşteri" showFirstColumn="1" showLastColumn="0" showRowStripes="0" showColumnStripes="0"/>
  <extLst>
    <ext xmlns:x14="http://schemas.microsoft.com/office/spreadsheetml/2009/9/main" uri="{504A1905-F514-4f6f-8877-14C23A59335A}">
      <x14:table altTextSummary="Egzersizler, Tekrarlar, Kilolar, Haftalar, Sıklık ve Başlangıç saatini bu tabloya girin"/>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8" xr:uid="{00000000-000C-0000-FFFF-FFFF01000000}" name="Dayanıklılık" displayName="Dayanıklılık" ref="E14:J18" headerRowDxfId="268" dataDxfId="266" headerRowBorderDxfId="267" tableBorderDxfId="265">
  <autoFilter ref="E14:J18" xr:uid="{00000000-0009-0000-0100-000044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100-000001000000}" name="Egzersizler" totalsRowLabel="Toplam" dataDxfId="264" totalsRowDxfId="263" dataCellStyle="fitness_genel"/>
    <tableColumn id="2" xr3:uid="{00000000-0010-0000-0100-000002000000}" name="Tekrar" dataDxfId="262" totalsRowDxfId="261" dataCellStyle="fitness_genel"/>
    <tableColumn id="3" xr3:uid="{00000000-0010-0000-0100-000003000000}" name="Ağr" dataDxfId="260" totalsRowDxfId="259" dataCellStyle="fitness_genel"/>
    <tableColumn id="4" xr3:uid="{00000000-0010-0000-0100-000004000000}" name="Hafta" dataDxfId="258" totalsRowDxfId="257" dataCellStyle="fitness_genel"/>
    <tableColumn id="5" xr3:uid="{00000000-0010-0000-0100-000005000000}" name="Sıklık" dataDxfId="256" totalsRowDxfId="255" dataCellStyle="fitness_genel"/>
    <tableColumn id="6" xr3:uid="{00000000-0010-0000-0100-000006000000}" name="Başlangıç" totalsRowFunction="sum" dataDxfId="254" totalsRowDxfId="253" dataCellStyle="fitness_genel"/>
  </tableColumns>
  <tableStyleInfo name="Müşteri" showFirstColumn="1" showLastColumn="0" showRowStripes="0" showColumnStripes="0"/>
  <extLst>
    <ext xmlns:x14="http://schemas.microsoft.com/office/spreadsheetml/2009/9/main" uri="{504A1905-F514-4f6f-8877-14C23A59335A}">
      <x14:table altTextSummary="Egzersizler, Tekrarlar, Ağırlıklar, Haftalar, Sıklık ve Başlangıç saatini bu tabloya girin"/>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9" xr:uid="{00000000-000C-0000-FFFF-FFFF02000000}" name="Kardiyo" displayName="Kardiyo" ref="E21:J25" headerRowDxfId="252" dataDxfId="250" headerRowBorderDxfId="251" tableBorderDxfId="249">
  <autoFilter ref="E21:J25" xr:uid="{00000000-0009-0000-0100-000045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200-000001000000}" name="Egzersizler" totalsRowLabel="Toplam" dataDxfId="248" totalsRowDxfId="247" dataCellStyle="fitness_genel"/>
    <tableColumn id="2" xr3:uid="{00000000-0010-0000-0200-000002000000}" name="Tekrar" dataDxfId="246" totalsRowDxfId="245" dataCellStyle="fitness_genel"/>
    <tableColumn id="3" xr3:uid="{00000000-0010-0000-0200-000003000000}" name="Ağr" dataDxfId="244" totalsRowDxfId="243" dataCellStyle="fitness_genel"/>
    <tableColumn id="4" xr3:uid="{00000000-0010-0000-0200-000004000000}" name="Hafta" dataDxfId="242" totalsRowDxfId="241" dataCellStyle="fitness_genel"/>
    <tableColumn id="5" xr3:uid="{00000000-0010-0000-0200-000005000000}" name="Sıklık" dataDxfId="240" totalsRowDxfId="239" dataCellStyle="fitness_genel"/>
    <tableColumn id="6" xr3:uid="{00000000-0010-0000-0200-000006000000}" name="Başlangıç" totalsRowFunction="sum" dataDxfId="238" totalsRowDxfId="237" dataCellStyle="fitness_genel"/>
  </tableColumns>
  <tableStyleInfo name="Müşteri" showFirstColumn="1" showLastColumn="0" showRowStripes="0" showColumnStripes="0"/>
  <extLst>
    <ext xmlns:x14="http://schemas.microsoft.com/office/spreadsheetml/2009/9/main" uri="{504A1905-F514-4f6f-8877-14C23A59335A}">
      <x14:table altTextSummary="Egzersizler, Tekrarlar, Ağırlıklar, Haftalar, Sıklık ve Başlangıç saatini bu tabloya girin"/>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0" xr:uid="{00000000-000C-0000-FFFF-FFFF03000000}" name="Gevşeme" displayName="Gevşeme" ref="E28:J32" headerRowDxfId="236" dataDxfId="234" headerRowBorderDxfId="235" tableBorderDxfId="233">
  <autoFilter ref="E28:J32" xr:uid="{00000000-0009-0000-0100-000046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300-000001000000}" name="Egzersizler" totalsRowLabel="Toplam" dataDxfId="232" totalsRowDxfId="231" dataCellStyle="fitness_genel"/>
    <tableColumn id="2" xr3:uid="{00000000-0010-0000-0300-000002000000}" name="Tekrar" dataDxfId="230" totalsRowDxfId="229" dataCellStyle="fitness_genel"/>
    <tableColumn id="3" xr3:uid="{00000000-0010-0000-0300-000003000000}" name="Ağr" dataDxfId="228" totalsRowDxfId="227" dataCellStyle="fitness_genel"/>
    <tableColumn id="4" xr3:uid="{00000000-0010-0000-0300-000004000000}" name="Hafta" dataDxfId="226" totalsRowDxfId="225" dataCellStyle="fitness_genel"/>
    <tableColumn id="5" xr3:uid="{00000000-0010-0000-0300-000005000000}" name="Sıklık" dataDxfId="224" totalsRowDxfId="223" dataCellStyle="fitness_genel"/>
    <tableColumn id="6" xr3:uid="{00000000-0010-0000-0300-000006000000}" name="Başlangıç" totalsRowFunction="sum" dataDxfId="222" totalsRowDxfId="221" dataCellStyle="fitness_genel"/>
  </tableColumns>
  <tableStyleInfo name="Müşteri" showFirstColumn="1" showLastColumn="0" showRowStripes="0" showColumnStripes="0"/>
  <extLst>
    <ext xmlns:x14="http://schemas.microsoft.com/office/spreadsheetml/2009/9/main" uri="{504A1905-F514-4f6f-8877-14C23A59335A}">
      <x14:table altTextSummary="Egzersizler, Tekrarlar, Ağırlıklar, Haftalar, Sıklık ve Başlangıç saatini bu tabloya girin"/>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4000000}" name="MüşteriBilgileri" displayName="MüşteriBilgileri" ref="B6:C17" headerRowDxfId="220" tableBorderDxfId="219">
  <autoFilter ref="B6:C17" xr:uid="{00000000-0009-0000-0100-000001000000}">
    <filterColumn colId="0" hiddenButton="1"/>
    <filterColumn colId="1" hiddenButton="1"/>
  </autoFilter>
  <tableColumns count="2">
    <tableColumn id="1" xr3:uid="{00000000-0010-0000-0400-000001000000}" name="Müşterinin bilgileri" totalsRowLabel="Toplam" dataDxfId="218" totalsRowDxfId="217" dataCellStyle="fitness_genel"/>
    <tableColumn id="2" xr3:uid="{00000000-0010-0000-0400-000002000000}" name=" " totalsRowFunction="sum" totalsRowDxfId="216"/>
  </tableColumns>
  <tableStyleInfo name="Müşteri" showFirstColumn="1" showLastColumn="0" showRowStripes="0" showColumnStripes="0"/>
  <extLst>
    <ext xmlns:x14="http://schemas.microsoft.com/office/spreadsheetml/2009/9/main" uri="{504A1905-F514-4f6f-8877-14C23A59335A}">
      <x14:table altTextSummary="Yaş, Cinsiyet, Boy, Kilo, Göğüs, Bel ve Vücut Yağı bilgilerini bu tabloya girin. Vücut Kütle Endeksi otomatik olarak hesaplanır"/>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5000000}" name="IsıntaTakibi" displayName="IsıntaTakibi" ref="B9:Z13" headerRowDxfId="215" dataDxfId="214" tableBorderDxfId="213" totalsRowBorderDxfId="212">
  <autoFilter ref="B9:Z13"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autoFilter>
  <tableColumns count="25">
    <tableColumn id="1" xr3:uid="{00000000-0010-0000-0500-000001000000}" name="Isınma" totalsRowLabel="Toplam" dataDxfId="211" totalsRowDxfId="210" dataCellStyle="fitness_genel"/>
    <tableColumn id="2" xr3:uid="{00000000-0010-0000-0500-000002000000}" name="Tekrar" dataDxfId="209" totalsRowDxfId="208" dataCellStyle="fitness_bilgileri"/>
    <tableColumn id="3" xr3:uid="{00000000-0010-0000-0500-000003000000}" name="Fark" dataDxfId="207" totalsRowDxfId="206" dataCellStyle="fitness_genel"/>
    <tableColumn id="4" xr3:uid="{00000000-0010-0000-0500-000004000000}" name="Ağr" dataDxfId="205" totalsRowDxfId="204" dataCellStyle="fitness_bilgileri"/>
    <tableColumn id="5" xr3:uid="{00000000-0010-0000-0500-000005000000}" name="Fark " dataDxfId="203" totalsRowDxfId="202" dataCellStyle="fitness_genel"/>
    <tableColumn id="6" xr3:uid="{00000000-0010-0000-0500-000006000000}" name="Tekrar " dataDxfId="201" totalsRowDxfId="200" dataCellStyle="fitness_bilgileri"/>
    <tableColumn id="7" xr3:uid="{00000000-0010-0000-0500-000007000000}" name="Fark  " dataDxfId="199" totalsRowDxfId="198" dataCellStyle="fitness_genel"/>
    <tableColumn id="8" xr3:uid="{00000000-0010-0000-0500-000008000000}" name="Ağr  " dataDxfId="197" totalsRowDxfId="196" dataCellStyle="fitness_bilgileri"/>
    <tableColumn id="9" xr3:uid="{00000000-0010-0000-0500-000009000000}" name="Fark   " dataDxfId="195" totalsRowDxfId="194" dataCellStyle="fitness_genel"/>
    <tableColumn id="10" xr3:uid="{00000000-0010-0000-0500-00000A000000}" name="Tekrar  " dataDxfId="193" totalsRowDxfId="192" dataCellStyle="fitness_bilgileri"/>
    <tableColumn id="11" xr3:uid="{00000000-0010-0000-0500-00000B000000}" name="Fark    " dataDxfId="191" totalsRowDxfId="190" dataCellStyle="fitness_genel"/>
    <tableColumn id="12" xr3:uid="{00000000-0010-0000-0500-00000C000000}" name="Ağr    " dataDxfId="189" totalsRowDxfId="188" dataCellStyle="fitness_bilgileri"/>
    <tableColumn id="13" xr3:uid="{00000000-0010-0000-0500-00000D000000}" name="Fark     " dataDxfId="187" totalsRowDxfId="186" dataCellStyle="fitness_genel"/>
    <tableColumn id="14" xr3:uid="{00000000-0010-0000-0500-00000E000000}" name="Tekrar     " dataDxfId="185" totalsRowDxfId="184" dataCellStyle="fitness_bilgileri"/>
    <tableColumn id="15" xr3:uid="{00000000-0010-0000-0500-00000F000000}" name="Fark      " dataDxfId="183" totalsRowDxfId="182" dataCellStyle="fitness_genel"/>
    <tableColumn id="16" xr3:uid="{00000000-0010-0000-0500-000010000000}" name="Ağr      " dataDxfId="181" totalsRowDxfId="180" dataCellStyle="fitness_bilgileri"/>
    <tableColumn id="17" xr3:uid="{00000000-0010-0000-0500-000011000000}" name="Fark       " dataDxfId="179" totalsRowDxfId="178" dataCellStyle="fitness_genel"/>
    <tableColumn id="18" xr3:uid="{00000000-0010-0000-0500-000012000000}" name="Tekrar      " dataDxfId="177" totalsRowDxfId="176" dataCellStyle="fitness_bilgileri"/>
    <tableColumn id="19" xr3:uid="{00000000-0010-0000-0500-000013000000}" name="Fark         " dataDxfId="175" totalsRowDxfId="174" dataCellStyle="fitness_genel"/>
    <tableColumn id="20" xr3:uid="{00000000-0010-0000-0500-000014000000}" name="Ağr       " dataDxfId="173" totalsRowDxfId="172" dataCellStyle="fitness_bilgileri"/>
    <tableColumn id="21" xr3:uid="{00000000-0010-0000-0500-000015000000}" name="Fark           " dataDxfId="171" totalsRowDxfId="170" dataCellStyle="fitness_genel"/>
    <tableColumn id="22" xr3:uid="{00000000-0010-0000-0500-000016000000}" name="Tekrar    " dataDxfId="169" totalsRowDxfId="168" dataCellStyle="fitness_bilgileri"/>
    <tableColumn id="23" xr3:uid="{00000000-0010-0000-0500-000017000000}" name="Fark        " dataDxfId="167" totalsRowDxfId="166" dataCellStyle="fitness_genel"/>
    <tableColumn id="24" xr3:uid="{00000000-0010-0000-0500-000018000000}" name="Ağr        " dataDxfId="165" totalsRowDxfId="164" dataCellStyle="fitness_bilgileri"/>
    <tableColumn id="25" xr3:uid="{00000000-0010-0000-0500-000019000000}" name=" Fark" totalsRowFunction="sum" dataDxfId="163" totalsRowDxfId="162" dataCellStyle="fitness_genel"/>
  </tableColumns>
  <tableStyleInfo name="Müşteri" showFirstColumn="1" showLastColumn="0" showRowStripes="0" showColumnStripes="1"/>
  <extLst>
    <ext xmlns:x14="http://schemas.microsoft.com/office/spreadsheetml/2009/9/main" uri="{504A1905-F514-4f6f-8877-14C23A59335A}">
      <x14:table altTextSummary="Haftanın her günü için Tekrarları ve Kiloları bu tabloya girin. Fark otomatik olarak hesaplanır ve Isınma sayısı güncelleştirilir"/>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6000000}" name="DayanıklılıkTakibi" displayName="DayanıklılıkTakibi" ref="B15:Z19" headerRowDxfId="161" dataDxfId="160" tableBorderDxfId="159" totalsRowBorderDxfId="158">
  <autoFilter ref="B15:Z19" xr:uid="{00000000-0009-0000-0100-00000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autoFilter>
  <tableColumns count="25">
    <tableColumn id="1" xr3:uid="{00000000-0010-0000-0600-000001000000}" name="Dayanıklılık" totalsRowLabel="Toplam" dataDxfId="157" totalsRowDxfId="156" dataCellStyle="fitness_genel"/>
    <tableColumn id="2" xr3:uid="{00000000-0010-0000-0600-000002000000}" name="Tekrar" dataDxfId="155" totalsRowDxfId="154" dataCellStyle="fitness_bilgileri"/>
    <tableColumn id="3" xr3:uid="{00000000-0010-0000-0600-000003000000}" name="Fark" dataDxfId="153" totalsRowDxfId="152" dataCellStyle="fitness_genel"/>
    <tableColumn id="4" xr3:uid="{00000000-0010-0000-0600-000004000000}" name="Ağr" dataDxfId="151" totalsRowDxfId="150" dataCellStyle="fitness_bilgileri"/>
    <tableColumn id="5" xr3:uid="{00000000-0010-0000-0600-000005000000}" name="Fark " dataDxfId="149" totalsRowDxfId="148" dataCellStyle="fitness_genel"/>
    <tableColumn id="6" xr3:uid="{00000000-0010-0000-0600-000006000000}" name="Tekrar " dataDxfId="147" totalsRowDxfId="146" dataCellStyle="fitness_bilgileri"/>
    <tableColumn id="7" xr3:uid="{00000000-0010-0000-0600-000007000000}" name="Fark  " dataDxfId="145" totalsRowDxfId="144" dataCellStyle="fitness_genel"/>
    <tableColumn id="8" xr3:uid="{00000000-0010-0000-0600-000008000000}" name="Ağr " dataDxfId="143" totalsRowDxfId="142" dataCellStyle="fitness_bilgileri"/>
    <tableColumn id="9" xr3:uid="{00000000-0010-0000-0600-000009000000}" name="Fark   " dataDxfId="141" totalsRowDxfId="140" dataCellStyle="fitness_genel"/>
    <tableColumn id="10" xr3:uid="{00000000-0010-0000-0600-00000A000000}" name="Tekrar  " dataDxfId="139" totalsRowDxfId="138" dataCellStyle="fitness_bilgileri"/>
    <tableColumn id="11" xr3:uid="{00000000-0010-0000-0600-00000B000000}" name="Fark    " dataDxfId="137" totalsRowDxfId="136" dataCellStyle="fitness_genel"/>
    <tableColumn id="12" xr3:uid="{00000000-0010-0000-0600-00000C000000}" name="Ağr  " dataDxfId="135" totalsRowDxfId="134" dataCellStyle="fitness_bilgileri"/>
    <tableColumn id="13" xr3:uid="{00000000-0010-0000-0600-00000D000000}" name="Fark     " dataDxfId="133" totalsRowDxfId="132" dataCellStyle="fitness_genel"/>
    <tableColumn id="14" xr3:uid="{00000000-0010-0000-0600-00000E000000}" name="Tekrar   " dataDxfId="131" totalsRowDxfId="130" dataCellStyle="fitness_bilgileri"/>
    <tableColumn id="15" xr3:uid="{00000000-0010-0000-0600-00000F000000}" name="Fark      " dataDxfId="129" totalsRowDxfId="128" dataCellStyle="fitness_genel"/>
    <tableColumn id="16" xr3:uid="{00000000-0010-0000-0600-000010000000}" name="Ağr   " dataDxfId="127" totalsRowDxfId="126" dataCellStyle="fitness_bilgileri"/>
    <tableColumn id="17" xr3:uid="{00000000-0010-0000-0600-000011000000}" name="Fark       " dataDxfId="125" totalsRowDxfId="124" dataCellStyle="fitness_genel"/>
    <tableColumn id="18" xr3:uid="{00000000-0010-0000-0600-000012000000}" name="Tekrar    " dataDxfId="123" totalsRowDxfId="122" dataCellStyle="fitness_bilgileri"/>
    <tableColumn id="19" xr3:uid="{00000000-0010-0000-0600-000013000000}" name="Fark        " dataDxfId="121" totalsRowDxfId="120" dataCellStyle="fitness_genel"/>
    <tableColumn id="20" xr3:uid="{00000000-0010-0000-0600-000014000000}" name="Ağr    " dataDxfId="119" totalsRowDxfId="118" dataCellStyle="fitness_bilgileri"/>
    <tableColumn id="21" xr3:uid="{00000000-0010-0000-0600-000015000000}" name="Fark         " dataDxfId="117" totalsRowDxfId="116" dataCellStyle="fitness_genel"/>
    <tableColumn id="22" xr3:uid="{00000000-0010-0000-0600-000016000000}" name="Tekrar     " dataDxfId="115" totalsRowDxfId="114" dataCellStyle="fitness_bilgileri"/>
    <tableColumn id="23" xr3:uid="{00000000-0010-0000-0600-000017000000}" name="Fark          " dataDxfId="113" totalsRowDxfId="112" dataCellStyle="fitness_genel"/>
    <tableColumn id="24" xr3:uid="{00000000-0010-0000-0600-000018000000}" name="Ağr     " dataDxfId="111" totalsRowDxfId="110" dataCellStyle="fitness_bilgileri"/>
    <tableColumn id="25" xr3:uid="{00000000-0010-0000-0600-000019000000}" name="Fark           " totalsRowFunction="sum" dataDxfId="109" totalsRowDxfId="108" dataCellStyle="fitness_genel"/>
  </tableColumns>
  <tableStyleInfo name="Müşteri" showFirstColumn="1" showLastColumn="0" showRowStripes="0" showColumnStripes="1"/>
  <extLst>
    <ext xmlns:x14="http://schemas.microsoft.com/office/spreadsheetml/2009/9/main" uri="{504A1905-F514-4f6f-8877-14C23A59335A}">
      <x14:table altTextSummary="Haftanın her günü için Tekrarları ve Kiloları bu tabloya girin. Fark otomatik olarak hesaplanır ve Dayanıklılık sayısı güncelleştirilir"/>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7000000}" name="KardiyoTakibi" displayName="KardiyoTakibi" ref="B21:Z25" headerRowDxfId="107" dataDxfId="106" tableBorderDxfId="105" totalsRowBorderDxfId="104">
  <autoFilter ref="B21:Z25" xr:uid="{00000000-0009-0000-0100-00000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autoFilter>
  <tableColumns count="25">
    <tableColumn id="1" xr3:uid="{00000000-0010-0000-0700-000001000000}" name="Kardiyo" totalsRowLabel="Toplam" dataDxfId="103" totalsRowDxfId="102" dataCellStyle="fitness_genel"/>
    <tableColumn id="2" xr3:uid="{00000000-0010-0000-0700-000002000000}" name="Tekrar" dataDxfId="101" totalsRowDxfId="100" dataCellStyle="fitness_bilgileri"/>
    <tableColumn id="3" xr3:uid="{00000000-0010-0000-0700-000003000000}" name="Fark" dataDxfId="99" totalsRowDxfId="98" dataCellStyle="fitness_genel"/>
    <tableColumn id="4" xr3:uid="{00000000-0010-0000-0700-000004000000}" name="Ağr" dataDxfId="97" totalsRowDxfId="96" dataCellStyle="fitness_bilgileri"/>
    <tableColumn id="5" xr3:uid="{00000000-0010-0000-0700-000005000000}" name="Fark " dataDxfId="95" totalsRowDxfId="94" dataCellStyle="fitness_genel"/>
    <tableColumn id="6" xr3:uid="{00000000-0010-0000-0700-000006000000}" name="Tekrar " dataDxfId="93" totalsRowDxfId="92" dataCellStyle="fitness_bilgileri"/>
    <tableColumn id="7" xr3:uid="{00000000-0010-0000-0700-000007000000}" name="Fark  " dataDxfId="91" totalsRowDxfId="90" dataCellStyle="fitness_genel"/>
    <tableColumn id="8" xr3:uid="{00000000-0010-0000-0700-000008000000}" name="Ağr " dataDxfId="89" totalsRowDxfId="88" dataCellStyle="fitness_bilgileri"/>
    <tableColumn id="9" xr3:uid="{00000000-0010-0000-0700-000009000000}" name="Fark   " dataDxfId="87" totalsRowDxfId="86" dataCellStyle="fitness_genel"/>
    <tableColumn id="10" xr3:uid="{00000000-0010-0000-0700-00000A000000}" name="Tekrar  " dataDxfId="85" totalsRowDxfId="84" dataCellStyle="fitness_bilgileri"/>
    <tableColumn id="11" xr3:uid="{00000000-0010-0000-0700-00000B000000}" name="Fark    " dataDxfId="83" totalsRowDxfId="82" dataCellStyle="fitness_genel"/>
    <tableColumn id="12" xr3:uid="{00000000-0010-0000-0700-00000C000000}" name="Ağr  " dataDxfId="81" totalsRowDxfId="80" dataCellStyle="fitness_bilgileri"/>
    <tableColumn id="13" xr3:uid="{00000000-0010-0000-0700-00000D000000}" name="Fark     " dataDxfId="79" totalsRowDxfId="78" dataCellStyle="fitness_genel"/>
    <tableColumn id="14" xr3:uid="{00000000-0010-0000-0700-00000E000000}" name="Tekrar   " dataDxfId="77" totalsRowDxfId="76" dataCellStyle="fitness_bilgileri"/>
    <tableColumn id="15" xr3:uid="{00000000-0010-0000-0700-00000F000000}" name="Fark      " dataDxfId="75" totalsRowDxfId="74" dataCellStyle="fitness_genel"/>
    <tableColumn id="16" xr3:uid="{00000000-0010-0000-0700-000010000000}" name="Ağr   " dataDxfId="73" totalsRowDxfId="72" dataCellStyle="fitness_bilgileri"/>
    <tableColumn id="17" xr3:uid="{00000000-0010-0000-0700-000011000000}" name="Fark        " dataDxfId="71" totalsRowDxfId="70" dataCellStyle="fitness_genel"/>
    <tableColumn id="18" xr3:uid="{00000000-0010-0000-0700-000012000000}" name="Tekrar     " dataDxfId="69" totalsRowDxfId="68" dataCellStyle="fitness_bilgileri"/>
    <tableColumn id="19" xr3:uid="{00000000-0010-0000-0700-000013000000}" name="Fark       " dataDxfId="67" totalsRowDxfId="66" dataCellStyle="fitness_genel"/>
    <tableColumn id="20" xr3:uid="{00000000-0010-0000-0700-000014000000}" name="Ağr    " dataDxfId="65" totalsRowDxfId="64" dataCellStyle="fitness_bilgileri"/>
    <tableColumn id="21" xr3:uid="{00000000-0010-0000-0700-000015000000}" name="Fark         " dataDxfId="63" totalsRowDxfId="62" dataCellStyle="fitness_genel"/>
    <tableColumn id="22" xr3:uid="{00000000-0010-0000-0700-000016000000}" name="Tekrar      " dataDxfId="61" totalsRowDxfId="60" dataCellStyle="fitness_bilgileri"/>
    <tableColumn id="23" xr3:uid="{00000000-0010-0000-0700-000017000000}" name="Fark          " dataDxfId="59" totalsRowDxfId="58" dataCellStyle="fitness_genel"/>
    <tableColumn id="24" xr3:uid="{00000000-0010-0000-0700-000018000000}" name="Ağr     " dataDxfId="57" totalsRowDxfId="56" dataCellStyle="fitness_bilgileri"/>
    <tableColumn id="25" xr3:uid="{00000000-0010-0000-0700-000019000000}" name=" Fark" totalsRowFunction="sum" dataDxfId="55" totalsRowDxfId="54" dataCellStyle="fitness_genel"/>
  </tableColumns>
  <tableStyleInfo name="Müşteri" showFirstColumn="1" showLastColumn="0" showRowStripes="0" showColumnStripes="1"/>
  <extLst>
    <ext xmlns:x14="http://schemas.microsoft.com/office/spreadsheetml/2009/9/main" uri="{504A1905-F514-4f6f-8877-14C23A59335A}">
      <x14:table altTextSummary="Haftanın her günü için Tekrarları ve Kiloları bu tabloya girin. Fark otomatik olarak hesaplanır ve Kardiyo sayısı güncelleştirilir"/>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8000000}" name="GevşemeTakibi" displayName="GevşemeTakibi" ref="B27:Z31" headerRowDxfId="53" dataDxfId="52" tableBorderDxfId="51" totalsRowBorderDxfId="50">
  <autoFilter ref="B27:Z31" xr:uid="{00000000-0009-0000-0100-000005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autoFilter>
  <tableColumns count="25">
    <tableColumn id="1" xr3:uid="{00000000-0010-0000-0800-000001000000}" name="Gevşeme" totalsRowLabel="Toplam" dataDxfId="49" totalsRowDxfId="48" dataCellStyle="fitness_genel"/>
    <tableColumn id="2" xr3:uid="{00000000-0010-0000-0800-000002000000}" name="Tekrar" dataDxfId="47" totalsRowDxfId="46" dataCellStyle="fitness_bilgileri"/>
    <tableColumn id="3" xr3:uid="{00000000-0010-0000-0800-000003000000}" name="Fark" dataDxfId="45" totalsRowDxfId="44" dataCellStyle="fitness_genel"/>
    <tableColumn id="4" xr3:uid="{00000000-0010-0000-0800-000004000000}" name="Ağr" dataDxfId="43" totalsRowDxfId="42" dataCellStyle="fitness_bilgileri"/>
    <tableColumn id="5" xr3:uid="{00000000-0010-0000-0800-000005000000}" name="Fark " dataDxfId="41" totalsRowDxfId="40" dataCellStyle="fitness_genel"/>
    <tableColumn id="6" xr3:uid="{00000000-0010-0000-0800-000006000000}" name="Tekrar " dataDxfId="39" totalsRowDxfId="38" dataCellStyle="fitness_bilgileri"/>
    <tableColumn id="7" xr3:uid="{00000000-0010-0000-0800-000007000000}" name="Fark  " dataDxfId="37" totalsRowDxfId="36" dataCellStyle="fitness_genel"/>
    <tableColumn id="8" xr3:uid="{00000000-0010-0000-0800-000008000000}" name="Ağr    " dataDxfId="35" totalsRowDxfId="34" dataCellStyle="fitness_bilgileri"/>
    <tableColumn id="9" xr3:uid="{00000000-0010-0000-0800-000009000000}" name="Fark   " dataDxfId="33" totalsRowDxfId="32" dataCellStyle="fitness_genel"/>
    <tableColumn id="10" xr3:uid="{00000000-0010-0000-0800-00000A000000}" name="Tekrar  " dataDxfId="31" totalsRowDxfId="30" dataCellStyle="fitness_bilgileri"/>
    <tableColumn id="11" xr3:uid="{00000000-0010-0000-0800-00000B000000}" name="Fark    " dataDxfId="29" totalsRowDxfId="28" dataCellStyle="fitness_genel"/>
    <tableColumn id="12" xr3:uid="{00000000-0010-0000-0800-00000C000000}" name="Ağr     " dataDxfId="27" totalsRowDxfId="26" dataCellStyle="fitness_bilgileri"/>
    <tableColumn id="13" xr3:uid="{00000000-0010-0000-0800-00000D000000}" name="Fark     " dataDxfId="25" totalsRowDxfId="24" dataCellStyle="fitness_genel"/>
    <tableColumn id="14" xr3:uid="{00000000-0010-0000-0800-00000E000000}" name="Tekrar   " dataDxfId="23" totalsRowDxfId="22" dataCellStyle="fitness_bilgileri"/>
    <tableColumn id="15" xr3:uid="{00000000-0010-0000-0800-00000F000000}" name="Fark      " dataDxfId="21" totalsRowDxfId="20" dataCellStyle="fitness_genel"/>
    <tableColumn id="16" xr3:uid="{00000000-0010-0000-0800-000010000000}" name="Ağr   " dataDxfId="19" totalsRowDxfId="18" dataCellStyle="fitness_bilgileri"/>
    <tableColumn id="17" xr3:uid="{00000000-0010-0000-0800-000011000000}" name="Fark        " dataDxfId="17" totalsRowDxfId="16" dataCellStyle="fitness_genel"/>
    <tableColumn id="18" xr3:uid="{00000000-0010-0000-0800-000012000000}" name="Tekrar    " dataDxfId="15" totalsRowDxfId="14" dataCellStyle="fitness_bilgileri"/>
    <tableColumn id="19" xr3:uid="{00000000-0010-0000-0800-000013000000}" name="Fark       " dataDxfId="13" totalsRowDxfId="12" dataCellStyle="fitness_genel"/>
    <tableColumn id="20" xr3:uid="{00000000-0010-0000-0800-000014000000}" name="Ağr  " dataDxfId="11" totalsRowDxfId="10" dataCellStyle="fitness_bilgileri"/>
    <tableColumn id="21" xr3:uid="{00000000-0010-0000-0800-000015000000}" name="Fark         " dataDxfId="9" totalsRowDxfId="8" dataCellStyle="fitness_genel"/>
    <tableColumn id="22" xr3:uid="{00000000-0010-0000-0800-000016000000}" name="Tekrar     " dataDxfId="7" totalsRowDxfId="6" dataCellStyle="fitness_bilgileri"/>
    <tableColumn id="23" xr3:uid="{00000000-0010-0000-0800-000017000000}" name="Fark          " dataDxfId="5" totalsRowDxfId="4" dataCellStyle="fitness_genel"/>
    <tableColumn id="24" xr3:uid="{00000000-0010-0000-0800-000018000000}" name="Ağr " dataDxfId="3" totalsRowDxfId="2" dataCellStyle="fitness_bilgileri"/>
    <tableColumn id="25" xr3:uid="{00000000-0010-0000-0800-000019000000}" name=" Fark" totalsRowFunction="sum" dataDxfId="1" totalsRowDxfId="0" dataCellStyle="fitness_genel"/>
  </tableColumns>
  <tableStyleInfo name="Müşteri" showFirstColumn="1" showLastColumn="0" showRowStripes="0" showColumnStripes="1"/>
  <extLst>
    <ext xmlns:x14="http://schemas.microsoft.com/office/spreadsheetml/2009/9/main" uri="{504A1905-F514-4f6f-8877-14C23A59335A}">
      <x14:table altTextSummary="Haftanın her günü için Tekrarları ve Kiloları bu tabloya girin. Fark otomatik olarak hesaplanır ve Gevşeme sayısı güncelleştirilir"/>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FitnessProgram">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table" Target="../tables/table6.xml"/><Relationship Id="rId1" Type="http://schemas.openxmlformats.org/officeDocument/2006/relationships/printerSettings" Target="../printerSettings/printerSettings2.bin"/><Relationship Id="rId5" Type="http://schemas.openxmlformats.org/officeDocument/2006/relationships/table" Target="../tables/table9.xml"/><Relationship Id="rId4"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K34"/>
  <sheetViews>
    <sheetView showGridLines="0" tabSelected="1" workbookViewId="0"/>
  </sheetViews>
  <sheetFormatPr defaultRowHeight="14.25" x14ac:dyDescent="0.2"/>
  <cols>
    <col min="1" max="1" width="2.625" customWidth="1"/>
    <col min="2" max="2" width="16.5" customWidth="1"/>
    <col min="3" max="3" width="23.75" customWidth="1"/>
    <col min="4" max="4" width="2.375" customWidth="1"/>
    <col min="5" max="5" width="22.125" customWidth="1"/>
    <col min="6" max="10" width="10.75" customWidth="1"/>
    <col min="11" max="11" width="3.75" customWidth="1"/>
  </cols>
  <sheetData>
    <row r="1" spans="1:11" ht="44.25" customHeight="1" x14ac:dyDescent="0.2">
      <c r="A1" s="11"/>
      <c r="B1" s="47" t="s">
        <v>0</v>
      </c>
      <c r="C1" s="47"/>
      <c r="D1" s="47"/>
      <c r="E1" s="47"/>
      <c r="F1" s="47"/>
      <c r="G1" s="47"/>
      <c r="H1" s="47"/>
      <c r="I1" s="47"/>
      <c r="J1" s="47"/>
      <c r="K1" s="11"/>
    </row>
    <row r="2" spans="1:11" x14ac:dyDescent="0.2">
      <c r="A2" s="1"/>
      <c r="B2" s="43" t="s">
        <v>1</v>
      </c>
      <c r="C2" s="43"/>
      <c r="D2" s="43"/>
      <c r="E2" s="42"/>
      <c r="F2" s="42"/>
      <c r="G2" s="42"/>
      <c r="H2" s="42"/>
      <c r="I2" s="42"/>
      <c r="J2" s="42"/>
    </row>
    <row r="3" spans="1:11" x14ac:dyDescent="0.2">
      <c r="A3" s="1"/>
      <c r="B3" s="43" t="s">
        <v>2</v>
      </c>
      <c r="C3" s="43"/>
      <c r="D3" s="43"/>
      <c r="E3" s="42"/>
      <c r="F3" s="42"/>
      <c r="G3" s="42"/>
      <c r="H3" s="42"/>
      <c r="I3" s="42"/>
      <c r="J3" s="42"/>
    </row>
    <row r="4" spans="1:11" x14ac:dyDescent="0.2">
      <c r="A4" s="1"/>
      <c r="B4" s="4"/>
      <c r="C4" s="4"/>
      <c r="D4" s="4"/>
      <c r="E4" s="4"/>
      <c r="F4" s="4"/>
      <c r="G4" s="4"/>
      <c r="H4" s="46" t="s">
        <v>25</v>
      </c>
      <c r="I4" s="46"/>
      <c r="J4" s="40">
        <f ca="1">TODAY()</f>
        <v>43958</v>
      </c>
    </row>
    <row r="5" spans="1:11" x14ac:dyDescent="0.2">
      <c r="A5" s="1"/>
      <c r="D5" s="4"/>
      <c r="E5" s="7"/>
      <c r="F5" s="7"/>
      <c r="G5" s="7"/>
      <c r="H5" s="7"/>
      <c r="I5" s="7"/>
      <c r="J5" s="7"/>
    </row>
    <row r="6" spans="1:11" x14ac:dyDescent="0.2">
      <c r="A6" s="1"/>
      <c r="B6" s="21" t="s">
        <v>3</v>
      </c>
      <c r="C6" s="22" t="s">
        <v>13</v>
      </c>
      <c r="D6" s="4"/>
      <c r="E6" s="13" t="s">
        <v>14</v>
      </c>
      <c r="F6" s="4"/>
      <c r="G6" s="4"/>
      <c r="H6" s="4"/>
      <c r="I6" s="4"/>
      <c r="J6" s="4"/>
    </row>
    <row r="7" spans="1:11" x14ac:dyDescent="0.2">
      <c r="A7" s="1"/>
      <c r="B7" s="15" t="s">
        <v>4</v>
      </c>
      <c r="C7" s="37"/>
      <c r="D7" s="4"/>
      <c r="E7" s="34" t="s">
        <v>15</v>
      </c>
      <c r="F7" s="34" t="s">
        <v>23</v>
      </c>
      <c r="G7" s="34" t="s">
        <v>76</v>
      </c>
      <c r="H7" s="34" t="s">
        <v>26</v>
      </c>
      <c r="I7" s="19" t="s">
        <v>27</v>
      </c>
      <c r="J7" s="19" t="s">
        <v>28</v>
      </c>
    </row>
    <row r="8" spans="1:11" x14ac:dyDescent="0.2">
      <c r="A8" s="1"/>
      <c r="B8" s="15" t="s">
        <v>5</v>
      </c>
      <c r="C8" s="37"/>
      <c r="D8" s="4"/>
      <c r="E8" s="8" t="s">
        <v>16</v>
      </c>
      <c r="F8" s="8">
        <v>0</v>
      </c>
      <c r="G8" s="8">
        <v>0</v>
      </c>
      <c r="H8" s="8">
        <v>0</v>
      </c>
      <c r="I8" s="8">
        <v>0</v>
      </c>
      <c r="J8" s="8">
        <v>0</v>
      </c>
    </row>
    <row r="9" spans="1:11" x14ac:dyDescent="0.2">
      <c r="A9" s="1"/>
      <c r="B9" s="15" t="s">
        <v>6</v>
      </c>
      <c r="C9" s="37"/>
      <c r="D9" s="4"/>
      <c r="E9" s="8" t="s">
        <v>17</v>
      </c>
      <c r="F9" s="8">
        <v>0</v>
      </c>
      <c r="G9" s="8">
        <v>0</v>
      </c>
      <c r="H9" s="8">
        <v>0</v>
      </c>
      <c r="I9" s="8">
        <v>0</v>
      </c>
      <c r="J9" s="8">
        <v>0</v>
      </c>
    </row>
    <row r="10" spans="1:11" x14ac:dyDescent="0.2">
      <c r="A10" s="1"/>
      <c r="B10" s="15" t="s">
        <v>73</v>
      </c>
      <c r="C10" s="37"/>
      <c r="D10" s="4"/>
      <c r="E10" s="8" t="s">
        <v>18</v>
      </c>
      <c r="F10" s="8">
        <v>0</v>
      </c>
      <c r="G10" s="8">
        <v>0</v>
      </c>
      <c r="H10" s="8">
        <v>0</v>
      </c>
      <c r="I10" s="8">
        <v>0</v>
      </c>
      <c r="J10" s="8">
        <v>0</v>
      </c>
    </row>
    <row r="11" spans="1:11" x14ac:dyDescent="0.2">
      <c r="A11" s="1"/>
      <c r="B11" s="15" t="s">
        <v>7</v>
      </c>
      <c r="C11" s="37"/>
      <c r="D11" s="4"/>
      <c r="E11" s="8" t="s">
        <v>19</v>
      </c>
      <c r="F11" s="8">
        <v>0</v>
      </c>
      <c r="G11" s="8">
        <v>0</v>
      </c>
      <c r="H11" s="8">
        <v>0</v>
      </c>
      <c r="I11" s="8">
        <v>0</v>
      </c>
      <c r="J11" s="8">
        <v>0</v>
      </c>
    </row>
    <row r="12" spans="1:11" x14ac:dyDescent="0.2">
      <c r="A12" s="1"/>
      <c r="B12" s="15" t="s">
        <v>74</v>
      </c>
      <c r="C12" s="37"/>
      <c r="D12" s="4"/>
      <c r="E12" s="1"/>
      <c r="F12" s="1"/>
      <c r="G12" s="1"/>
      <c r="H12" s="1"/>
      <c r="I12" s="1"/>
      <c r="J12" s="1"/>
    </row>
    <row r="13" spans="1:11" x14ac:dyDescent="0.2">
      <c r="A13" s="1"/>
      <c r="B13" s="15" t="s">
        <v>75</v>
      </c>
      <c r="C13" s="41"/>
      <c r="D13" s="4"/>
      <c r="E13" s="14" t="s">
        <v>20</v>
      </c>
      <c r="F13" s="1"/>
      <c r="G13" s="1"/>
      <c r="H13" s="1"/>
      <c r="I13" s="1"/>
      <c r="J13" s="1"/>
    </row>
    <row r="14" spans="1:11" x14ac:dyDescent="0.2">
      <c r="A14" s="1"/>
      <c r="B14" s="15" t="s">
        <v>8</v>
      </c>
      <c r="C14" s="16"/>
      <c r="D14" s="4"/>
      <c r="E14" s="19" t="s">
        <v>15</v>
      </c>
      <c r="F14" s="19" t="s">
        <v>23</v>
      </c>
      <c r="G14" s="19" t="s">
        <v>24</v>
      </c>
      <c r="H14" s="19" t="s">
        <v>26</v>
      </c>
      <c r="I14" s="19" t="s">
        <v>27</v>
      </c>
      <c r="J14" s="19" t="s">
        <v>28</v>
      </c>
    </row>
    <row r="15" spans="1:11" x14ac:dyDescent="0.2">
      <c r="A15" s="1"/>
      <c r="B15" s="15" t="s">
        <v>9</v>
      </c>
      <c r="C15" s="17"/>
      <c r="D15" s="4"/>
      <c r="E15" s="8" t="s">
        <v>16</v>
      </c>
      <c r="F15" s="8">
        <v>0</v>
      </c>
      <c r="G15" s="8">
        <v>0</v>
      </c>
      <c r="H15" s="8">
        <v>0</v>
      </c>
      <c r="I15" s="8">
        <v>0</v>
      </c>
      <c r="J15" s="8">
        <v>0</v>
      </c>
    </row>
    <row r="16" spans="1:11" x14ac:dyDescent="0.2">
      <c r="A16" s="1"/>
      <c r="B16" s="15" t="s">
        <v>10</v>
      </c>
      <c r="C16" s="17">
        <f>IF(C11,(C11/((C9+C10/100)*(C9+C10/100))),0)</f>
        <v>0</v>
      </c>
      <c r="D16" s="4"/>
      <c r="E16" s="8" t="s">
        <v>17</v>
      </c>
      <c r="F16" s="8">
        <v>0</v>
      </c>
      <c r="G16" s="8">
        <v>0</v>
      </c>
      <c r="H16" s="8">
        <v>0</v>
      </c>
      <c r="I16" s="8">
        <v>0</v>
      </c>
      <c r="J16" s="8">
        <v>0</v>
      </c>
    </row>
    <row r="17" spans="1:10" x14ac:dyDescent="0.2">
      <c r="A17" s="1"/>
      <c r="B17" s="18" t="s">
        <v>11</v>
      </c>
      <c r="C17" s="17"/>
      <c r="D17" s="4"/>
      <c r="E17" s="8" t="s">
        <v>18</v>
      </c>
      <c r="F17" s="8">
        <v>0</v>
      </c>
      <c r="G17" s="8">
        <v>0</v>
      </c>
      <c r="H17" s="8">
        <v>0</v>
      </c>
      <c r="I17" s="8">
        <v>0</v>
      </c>
      <c r="J17" s="8">
        <v>0</v>
      </c>
    </row>
    <row r="18" spans="1:10" x14ac:dyDescent="0.2">
      <c r="A18" s="1"/>
      <c r="D18" s="4"/>
      <c r="E18" s="8" t="s">
        <v>19</v>
      </c>
      <c r="F18" s="8">
        <v>0</v>
      </c>
      <c r="G18" s="8">
        <v>0</v>
      </c>
      <c r="H18" s="8">
        <v>0</v>
      </c>
      <c r="I18" s="8">
        <v>0</v>
      </c>
      <c r="J18" s="8">
        <v>0</v>
      </c>
    </row>
    <row r="19" spans="1:10" x14ac:dyDescent="0.2">
      <c r="A19" s="1"/>
      <c r="B19" s="44" t="s">
        <v>12</v>
      </c>
      <c r="C19" s="45"/>
      <c r="D19" s="4"/>
      <c r="E19" s="3"/>
      <c r="F19" s="3"/>
      <c r="G19" s="3"/>
      <c r="H19" s="3"/>
      <c r="I19" s="3"/>
      <c r="J19" s="3"/>
    </row>
    <row r="20" spans="1:10" x14ac:dyDescent="0.2">
      <c r="A20" s="1"/>
      <c r="B20" s="42"/>
      <c r="C20" s="42"/>
      <c r="D20" s="4"/>
      <c r="E20" s="14" t="s">
        <v>21</v>
      </c>
      <c r="F20" s="3"/>
      <c r="G20" s="3"/>
      <c r="H20" s="3"/>
      <c r="I20" s="3"/>
      <c r="J20" s="3"/>
    </row>
    <row r="21" spans="1:10" x14ac:dyDescent="0.2">
      <c r="A21" s="1"/>
      <c r="B21" s="42"/>
      <c r="C21" s="42"/>
      <c r="D21" s="4"/>
      <c r="E21" s="19" t="s">
        <v>15</v>
      </c>
      <c r="F21" s="19" t="s">
        <v>23</v>
      </c>
      <c r="G21" s="19" t="s">
        <v>24</v>
      </c>
      <c r="H21" s="19" t="s">
        <v>26</v>
      </c>
      <c r="I21" s="19" t="s">
        <v>27</v>
      </c>
      <c r="J21" s="19" t="s">
        <v>28</v>
      </c>
    </row>
    <row r="22" spans="1:10" x14ac:dyDescent="0.2">
      <c r="A22" s="1"/>
      <c r="B22" s="42"/>
      <c r="C22" s="42"/>
      <c r="D22" s="4"/>
      <c r="E22" s="8" t="s">
        <v>16</v>
      </c>
      <c r="F22" s="8">
        <v>0</v>
      </c>
      <c r="G22" s="8">
        <v>0</v>
      </c>
      <c r="H22" s="8">
        <v>0</v>
      </c>
      <c r="I22" s="8">
        <v>0</v>
      </c>
      <c r="J22" s="8">
        <v>0</v>
      </c>
    </row>
    <row r="23" spans="1:10" x14ac:dyDescent="0.2">
      <c r="A23" s="1"/>
      <c r="B23" s="42"/>
      <c r="C23" s="42"/>
      <c r="D23" s="4"/>
      <c r="E23" s="8" t="s">
        <v>17</v>
      </c>
      <c r="F23" s="8">
        <v>0</v>
      </c>
      <c r="G23" s="8">
        <v>0</v>
      </c>
      <c r="H23" s="8">
        <v>0</v>
      </c>
      <c r="I23" s="8">
        <v>0</v>
      </c>
      <c r="J23" s="8">
        <v>0</v>
      </c>
    </row>
    <row r="24" spans="1:10" x14ac:dyDescent="0.2">
      <c r="A24" s="1"/>
      <c r="B24" s="42"/>
      <c r="C24" s="42"/>
      <c r="D24" s="4"/>
      <c r="E24" s="8" t="s">
        <v>18</v>
      </c>
      <c r="F24" s="8">
        <v>0</v>
      </c>
      <c r="G24" s="8">
        <v>0</v>
      </c>
      <c r="H24" s="8">
        <v>0</v>
      </c>
      <c r="I24" s="8">
        <v>0</v>
      </c>
      <c r="J24" s="8">
        <v>0</v>
      </c>
    </row>
    <row r="25" spans="1:10" x14ac:dyDescent="0.2">
      <c r="A25" s="1"/>
      <c r="B25" s="42"/>
      <c r="C25" s="42"/>
      <c r="D25" s="4"/>
      <c r="E25" s="8" t="s">
        <v>19</v>
      </c>
      <c r="F25" s="8">
        <v>0</v>
      </c>
      <c r="G25" s="8">
        <v>0</v>
      </c>
      <c r="H25" s="8">
        <v>0</v>
      </c>
      <c r="I25" s="8">
        <v>0</v>
      </c>
      <c r="J25" s="8">
        <v>0</v>
      </c>
    </row>
    <row r="26" spans="1:10" x14ac:dyDescent="0.2">
      <c r="A26" s="1"/>
      <c r="B26" s="42"/>
      <c r="C26" s="42"/>
      <c r="D26" s="4"/>
      <c r="E26" s="3"/>
      <c r="F26" s="3"/>
      <c r="G26" s="3"/>
      <c r="H26" s="3"/>
      <c r="I26" s="3"/>
      <c r="J26" s="3"/>
    </row>
    <row r="27" spans="1:10" x14ac:dyDescent="0.2">
      <c r="A27" s="1"/>
      <c r="B27" s="42"/>
      <c r="C27" s="42"/>
      <c r="D27" s="4"/>
      <c r="E27" s="14" t="s">
        <v>22</v>
      </c>
      <c r="F27" s="3"/>
      <c r="G27" s="3"/>
      <c r="H27" s="3"/>
      <c r="I27" s="3"/>
      <c r="J27" s="3"/>
    </row>
    <row r="28" spans="1:10" x14ac:dyDescent="0.2">
      <c r="A28" s="1"/>
      <c r="B28" s="42"/>
      <c r="C28" s="42"/>
      <c r="D28" s="4"/>
      <c r="E28" s="19" t="s">
        <v>15</v>
      </c>
      <c r="F28" s="19" t="s">
        <v>23</v>
      </c>
      <c r="G28" s="19" t="s">
        <v>24</v>
      </c>
      <c r="H28" s="19" t="s">
        <v>26</v>
      </c>
      <c r="I28" s="19" t="s">
        <v>27</v>
      </c>
      <c r="J28" s="19" t="s">
        <v>28</v>
      </c>
    </row>
    <row r="29" spans="1:10" x14ac:dyDescent="0.2">
      <c r="A29" s="1"/>
      <c r="B29" s="42"/>
      <c r="C29" s="42"/>
      <c r="D29" s="4"/>
      <c r="E29" s="8" t="s">
        <v>16</v>
      </c>
      <c r="F29" s="8">
        <v>0</v>
      </c>
      <c r="G29" s="8">
        <v>0</v>
      </c>
      <c r="H29" s="8">
        <v>0</v>
      </c>
      <c r="I29" s="8">
        <v>0</v>
      </c>
      <c r="J29" s="8">
        <v>0</v>
      </c>
    </row>
    <row r="30" spans="1:10" x14ac:dyDescent="0.2">
      <c r="A30" s="1"/>
      <c r="B30" s="42"/>
      <c r="C30" s="42"/>
      <c r="D30" s="4"/>
      <c r="E30" s="8" t="s">
        <v>17</v>
      </c>
      <c r="F30" s="8">
        <v>0</v>
      </c>
      <c r="G30" s="8">
        <v>0</v>
      </c>
      <c r="H30" s="8">
        <v>0</v>
      </c>
      <c r="I30" s="8">
        <v>0</v>
      </c>
      <c r="J30" s="8">
        <v>0</v>
      </c>
    </row>
    <row r="31" spans="1:10" x14ac:dyDescent="0.2">
      <c r="A31" s="1"/>
      <c r="B31" s="42"/>
      <c r="C31" s="42"/>
      <c r="D31" s="4"/>
      <c r="E31" s="8" t="s">
        <v>18</v>
      </c>
      <c r="F31" s="8">
        <v>0</v>
      </c>
      <c r="G31" s="8">
        <v>0</v>
      </c>
      <c r="H31" s="8">
        <v>0</v>
      </c>
      <c r="I31" s="8">
        <v>0</v>
      </c>
      <c r="J31" s="8">
        <v>0</v>
      </c>
    </row>
    <row r="32" spans="1:10" x14ac:dyDescent="0.2">
      <c r="A32" s="1"/>
      <c r="B32" s="42"/>
      <c r="C32" s="42"/>
      <c r="D32" s="4"/>
      <c r="E32" s="8" t="s">
        <v>19</v>
      </c>
      <c r="F32" s="8">
        <v>0</v>
      </c>
      <c r="G32" s="8">
        <v>0</v>
      </c>
      <c r="H32" s="8">
        <v>0</v>
      </c>
      <c r="I32" s="8">
        <v>0</v>
      </c>
      <c r="J32" s="8">
        <v>0</v>
      </c>
    </row>
    <row r="33" spans="1:4" x14ac:dyDescent="0.2">
      <c r="A33" s="1"/>
      <c r="B33" s="4"/>
      <c r="C33" s="4"/>
      <c r="D33" s="4"/>
    </row>
    <row r="34" spans="1:4" x14ac:dyDescent="0.2">
      <c r="A34" s="1"/>
      <c r="D34" s="4"/>
    </row>
  </sheetData>
  <mergeCells count="20">
    <mergeCell ref="E3:J3"/>
    <mergeCell ref="B20:C20"/>
    <mergeCell ref="B22:C22"/>
    <mergeCell ref="H4:I4"/>
    <mergeCell ref="B1:J1"/>
    <mergeCell ref="E2:J2"/>
    <mergeCell ref="B29:C29"/>
    <mergeCell ref="B30:C30"/>
    <mergeCell ref="B31:C31"/>
    <mergeCell ref="B32:C32"/>
    <mergeCell ref="B2:D2"/>
    <mergeCell ref="B3:D3"/>
    <mergeCell ref="B19:C19"/>
    <mergeCell ref="B21:C21"/>
    <mergeCell ref="B28:C28"/>
    <mergeCell ref="B23:C23"/>
    <mergeCell ref="B24:C24"/>
    <mergeCell ref="B25:C25"/>
    <mergeCell ref="B26:C26"/>
    <mergeCell ref="B27:C27"/>
  </mergeCells>
  <dataValidations count="24">
    <dataValidation allowBlank="1" showInputMessage="1" showErrorMessage="1" prompt="Bu çalışma kitabında Egzersiz Planlayıcısı oluşturun. Müşteri Bilgileri, Isınma, Dayanıklılık, Kardiyo ve Gevşeme tablolarına ayrıntıları girin ve bu çalışma sayfasında B20 ile B32 arası hücrelere Önerileri girin" sqref="A1" xr:uid="{00000000-0002-0000-0000-000000000000}"/>
    <dataValidation allowBlank="1" showInputMessage="1" showErrorMessage="1" prompt="Bu çalışma sayfasının başlığı bu hücrededir. Müşteri ve Çalıştırıcı adlarını E2 ve E3 hücrelerine, Program başlangıç tarihini J4 hücresine girin" sqref="B1:J1" xr:uid="{00000000-0002-0000-0000-000001000000}"/>
    <dataValidation allowBlank="1" showInputMessage="1" showErrorMessage="1" prompt="Sağdaki hücreye Müşteri Adını girin" sqref="B2:D2" xr:uid="{00000000-0002-0000-0000-000002000000}"/>
    <dataValidation allowBlank="1" showInputMessage="1" showErrorMessage="1" prompt="Bu hücreye Müşteri Adını girin" sqref="E2:J2" xr:uid="{00000000-0002-0000-0000-000003000000}"/>
    <dataValidation allowBlank="1" showInputMessage="1" showErrorMessage="1" prompt="Sağdaki hücreye Çalıştırıcı veya Antrenör adını girin" sqref="B3:D3" xr:uid="{00000000-0002-0000-0000-000004000000}"/>
    <dataValidation allowBlank="1" showInputMessage="1" showErrorMessage="1" prompt="Bu hücreye Çalıştırıcı veya Antrenör adını girin" sqref="E3:J3" xr:uid="{00000000-0002-0000-0000-000005000000}"/>
    <dataValidation allowBlank="1" showInputMessage="1" showErrorMessage="1" prompt="Sağdaki hücreyi Program başlangıç tarihini girin" sqref="H4:I4" xr:uid="{00000000-0002-0000-0000-000006000000}"/>
    <dataValidation allowBlank="1" showInputMessage="1" showErrorMessage="1" prompt="Program başlangıç tarihini bu hücreye, Müşterinin bilgilerini B6 hücresiyle başlayan tabloya ve Isınma ayrıntılarını E7 hücresiyle başlayan tabloya girin" sqref="J4" xr:uid="{00000000-0002-0000-0000-000007000000}"/>
    <dataValidation allowBlank="1" showInputMessage="1" showErrorMessage="1" prompt="Bu sütundaki bu başlığın altında müşteri bilgileri türünü girin veya değiştirin" sqref="B6" xr:uid="{00000000-0002-0000-0000-000008000000}"/>
    <dataValidation allowBlank="1" showInputMessage="1" showErrorMessage="1" prompt="Değerleri bu sütuna girin. Formül içeren hücrelerdeki değerler otomatik olarak güncelleştirilir " sqref="C6" xr:uid="{00000000-0002-0000-0000-000009000000}"/>
    <dataValidation allowBlank="1" showInputMessage="1" showErrorMessage="1" prompt="Aşağıdaki hücreye Önerileri girin" sqref="B19:C19" xr:uid="{00000000-0002-0000-0000-00000A000000}"/>
    <dataValidation allowBlank="1" showInputMessage="1" showErrorMessage="1" prompt="Aşağıdaki Isınma tablosuna ayrıntıları girin" sqref="E6" xr:uid="{00000000-0002-0000-0000-00000B000000}"/>
    <dataValidation allowBlank="1" showInputMessage="1" showErrorMessage="1" prompt="Bu sütundaki bu başlığın altına Egzersizleri girin" sqref="E28 E14 E21 E7" xr:uid="{00000000-0002-0000-0000-00000C000000}"/>
    <dataValidation allowBlank="1" showInputMessage="1" showErrorMessage="1" prompt="Bu sütundaki bu başlığın altına Tekrarları girin" sqref="F28 F14 F21 F7" xr:uid="{00000000-0002-0000-0000-00000D000000}"/>
    <dataValidation allowBlank="1" showInputMessage="1" showErrorMessage="1" prompt="Bu sütundaki bu başlığın altına Kiloları girin" sqref="G7 G14 G21 G28" xr:uid="{00000000-0002-0000-0000-00000E000000}"/>
    <dataValidation allowBlank="1" showInputMessage="1" showErrorMessage="1" prompt="Bu sütundaki bu başlığın altına Haftaları girin" sqref="H28 H14 H21 H7" xr:uid="{00000000-0002-0000-0000-00000F000000}"/>
    <dataValidation allowBlank="1" showInputMessage="1" showErrorMessage="1" prompt="Bu sütundaki bu başlığın altına Sıklığı girin" sqref="I7 I14 I21 I28" xr:uid="{00000000-0002-0000-0000-000010000000}"/>
    <dataValidation allowBlank="1" showInputMessage="1" showErrorMessage="1" prompt="Bu sütundaki bu başlığın altına Başlangıç saatini girin" sqref="J7 J28 J21 J14" xr:uid="{00000000-0002-0000-0000-000011000000}"/>
    <dataValidation allowBlank="1" showInputMessage="1" showErrorMessage="1" prompt="Aşağıdaki Dayanıklılık tablosuna ayrıntıları girin" sqref="E13" xr:uid="{00000000-0002-0000-0000-000012000000}"/>
    <dataValidation allowBlank="1" showInputMessage="1" showErrorMessage="1" prompt="Aşağıdaki Kardiyo tablosuna ayrıntıları girin" sqref="E20" xr:uid="{00000000-0002-0000-0000-000014000000}"/>
    <dataValidation allowBlank="1" showInputMessage="1" showErrorMessage="1" prompt="Aşağıdaki Gevşeme tablosuna ayrıntıları girin" sqref="E27" xr:uid="{00000000-0002-0000-0000-000015000000}"/>
    <dataValidation allowBlank="1" showInputMessage="1" showErrorMessage="1" prompt="E28 hücresiyle başlayan Gevşeme tablosuna ayrıntıları girin" sqref="E26" xr:uid="{00000000-0002-0000-0000-000016000000}"/>
    <dataValidation allowBlank="1" showInputMessage="1" showErrorMessage="1" prompt="E21 hücresiyle başlayan Kardiyo tablosuna ayrıntıları girin" sqref="E19" xr:uid="{00000000-0002-0000-0000-000017000000}"/>
    <dataValidation allowBlank="1" showInputMessage="1" showErrorMessage="1" prompt="E14 hücresiyle başlayan Dayanıklılık tablosuna ayrıntıları girin" sqref="E12" xr:uid="{00000000-0002-0000-0000-000018000000}"/>
  </dataValidations>
  <pageMargins left="0.7" right="0.7" top="0.75" bottom="0.75" header="0.3" footer="0.3"/>
  <pageSetup paperSize="9" fitToHeight="0" orientation="landscape" horizontalDpi="1200" verticalDpi="1200" r:id="rId1"/>
  <tableParts count="5">
    <tablePart r:id="rId2"/>
    <tablePart r:id="rId3"/>
    <tablePart r:id="rId4"/>
    <tablePart r:id="rId5"/>
    <tablePart r:id="rId6"/>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B1:AD43"/>
  <sheetViews>
    <sheetView showGridLines="0" workbookViewId="0"/>
  </sheetViews>
  <sheetFormatPr defaultRowHeight="14.25" x14ac:dyDescent="0.2"/>
  <cols>
    <col min="1" max="1" width="2.625" customWidth="1"/>
    <col min="2" max="2" width="13.375" customWidth="1"/>
    <col min="3" max="3" width="6.25" style="1" customWidth="1"/>
    <col min="4" max="4" width="5" style="1" customWidth="1"/>
    <col min="5" max="5" width="5.375" style="1" customWidth="1"/>
    <col min="6" max="6" width="5.75" style="1" customWidth="1"/>
    <col min="7" max="7" width="7" style="1" customWidth="1"/>
    <col min="8" max="8" width="5.75" style="1" customWidth="1"/>
    <col min="9" max="9" width="6.125" style="1" customWidth="1"/>
    <col min="10" max="10" width="5.75" style="1" customWidth="1"/>
    <col min="11" max="11" width="7" style="1" customWidth="1"/>
    <col min="12" max="12" width="5.75" style="1" customWidth="1"/>
    <col min="13" max="13" width="6.125" style="1" customWidth="1"/>
    <col min="14" max="14" width="6.5" style="1" customWidth="1"/>
    <col min="15" max="15" width="7.75" style="1" customWidth="1"/>
    <col min="16" max="16" width="6.5" style="1" customWidth="1"/>
    <col min="17" max="17" width="6.875" style="1" customWidth="1"/>
    <col min="18" max="18" width="6.5" style="1" customWidth="1"/>
    <col min="19" max="19" width="7.75" style="1" customWidth="1"/>
    <col min="20" max="20" width="6.5" style="1" customWidth="1"/>
    <col min="21" max="21" width="6.875" style="1" customWidth="1"/>
    <col min="22" max="22" width="6.5" style="1" customWidth="1"/>
    <col min="23" max="23" width="7.75" style="1" customWidth="1"/>
    <col min="24" max="24" width="6.5" style="1" customWidth="1"/>
    <col min="25" max="25" width="6.875" style="1" customWidth="1"/>
    <col min="26" max="26" width="6.5" style="1" customWidth="1"/>
    <col min="27" max="30" width="3.625" style="1" customWidth="1"/>
  </cols>
  <sheetData>
    <row r="1" spans="2:30" ht="35.25" customHeight="1" x14ac:dyDescent="0.2">
      <c r="B1" s="47" t="s">
        <v>29</v>
      </c>
      <c r="C1" s="47"/>
      <c r="D1" s="47"/>
      <c r="E1" s="47"/>
      <c r="F1" s="47"/>
      <c r="G1" s="47"/>
      <c r="H1" s="47"/>
      <c r="I1" s="47"/>
      <c r="J1" s="47"/>
      <c r="K1" s="47"/>
      <c r="L1" s="47"/>
      <c r="M1" s="47"/>
      <c r="N1" s="47"/>
      <c r="O1" s="47"/>
      <c r="P1" s="47"/>
      <c r="Q1" s="47"/>
      <c r="R1" s="47"/>
      <c r="S1" s="47"/>
      <c r="T1" s="47"/>
      <c r="U1" s="47"/>
      <c r="V1" s="47"/>
      <c r="W1" s="47"/>
      <c r="X1" s="47"/>
      <c r="Y1" s="47"/>
      <c r="Z1" s="47"/>
    </row>
    <row r="2" spans="2:30" x14ac:dyDescent="0.2">
      <c r="B2" s="56" t="s">
        <v>30</v>
      </c>
      <c r="C2" s="55">
        <f ca="1">'Bilgi ve Zamanlama'!J$4</f>
        <v>43958</v>
      </c>
      <c r="D2" s="55"/>
      <c r="E2" s="9" t="s">
        <v>39</v>
      </c>
      <c r="F2" s="55">
        <f ca="1">C2+5</f>
        <v>43963</v>
      </c>
      <c r="G2" s="55"/>
      <c r="H2" s="35"/>
      <c r="I2" s="35"/>
      <c r="J2" s="35"/>
      <c r="K2" s="35"/>
      <c r="L2" s="36"/>
      <c r="M2" s="36"/>
      <c r="N2" s="5"/>
      <c r="O2" s="5"/>
      <c r="P2" s="5"/>
      <c r="Q2" s="5"/>
      <c r="R2" s="5"/>
      <c r="S2" s="5"/>
      <c r="T2" s="5"/>
      <c r="U2" s="5"/>
      <c r="V2" s="5"/>
      <c r="W2" s="5"/>
      <c r="X2" s="5"/>
      <c r="Y2" s="5"/>
      <c r="Z2" s="5"/>
    </row>
    <row r="3" spans="2:30" x14ac:dyDescent="0.2">
      <c r="B3" s="56"/>
      <c r="C3" s="52" t="s">
        <v>34</v>
      </c>
      <c r="D3" s="53"/>
      <c r="E3" s="53"/>
      <c r="F3" s="53"/>
      <c r="G3" s="53"/>
      <c r="H3" s="53"/>
      <c r="I3" s="53"/>
      <c r="J3" s="53"/>
      <c r="K3" s="53"/>
      <c r="L3" s="53"/>
      <c r="M3" s="53"/>
      <c r="N3" s="53"/>
      <c r="O3" s="53"/>
      <c r="P3" s="53"/>
      <c r="Q3" s="53"/>
      <c r="R3" s="53"/>
      <c r="S3" s="53"/>
      <c r="T3" s="53"/>
      <c r="U3" s="53"/>
      <c r="V3" s="53"/>
      <c r="W3" s="53"/>
      <c r="X3" s="53"/>
      <c r="Y3" s="53"/>
      <c r="Z3" s="54"/>
    </row>
    <row r="4" spans="2:30" x14ac:dyDescent="0.2">
      <c r="B4" s="56"/>
      <c r="C4" s="9" t="s">
        <v>23</v>
      </c>
      <c r="D4" s="58" t="s">
        <v>37</v>
      </c>
      <c r="E4" s="58"/>
      <c r="F4" s="58"/>
      <c r="G4" s="58"/>
      <c r="H4" s="58"/>
      <c r="I4" s="10" t="s">
        <v>24</v>
      </c>
      <c r="J4" s="58" t="s">
        <v>47</v>
      </c>
      <c r="K4" s="58"/>
      <c r="L4" s="58"/>
      <c r="M4" s="58"/>
      <c r="N4" s="58"/>
      <c r="O4" s="10" t="s">
        <v>38</v>
      </c>
      <c r="P4" s="59" t="s">
        <v>57</v>
      </c>
      <c r="Q4" s="59"/>
      <c r="R4" s="59"/>
      <c r="S4" s="59"/>
      <c r="T4" s="59"/>
      <c r="U4" s="59"/>
      <c r="V4" s="59"/>
      <c r="W4" s="59"/>
      <c r="X4" s="59"/>
      <c r="Y4" s="59"/>
      <c r="Z4" s="59"/>
    </row>
    <row r="5" spans="2:30" ht="36.75" customHeight="1" x14ac:dyDescent="0.2">
      <c r="B5" s="5"/>
      <c r="C5" s="57" t="s">
        <v>35</v>
      </c>
      <c r="D5" s="57"/>
      <c r="E5" s="57"/>
      <c r="F5" s="57"/>
      <c r="G5" s="57"/>
      <c r="H5" s="57"/>
      <c r="I5" s="57"/>
      <c r="J5" s="57"/>
      <c r="K5" s="57"/>
      <c r="L5" s="57"/>
      <c r="M5" s="57"/>
      <c r="N5" s="57"/>
      <c r="O5" s="57"/>
      <c r="P5" s="57"/>
      <c r="Q5" s="57"/>
      <c r="R5" s="57"/>
      <c r="S5" s="57"/>
      <c r="T5" s="57"/>
      <c r="U5" s="57"/>
      <c r="V5" s="57"/>
      <c r="W5" s="57"/>
      <c r="X5" s="57"/>
      <c r="Y5" s="57"/>
      <c r="Z5" s="57"/>
    </row>
    <row r="6" spans="2:30" x14ac:dyDescent="0.2">
      <c r="B6" s="6" t="s">
        <v>31</v>
      </c>
      <c r="C6" s="49" t="s">
        <v>36</v>
      </c>
      <c r="D6" s="50"/>
      <c r="E6" s="50"/>
      <c r="F6" s="51"/>
      <c r="G6" s="49" t="s">
        <v>41</v>
      </c>
      <c r="H6" s="50"/>
      <c r="I6" s="50"/>
      <c r="J6" s="51"/>
      <c r="K6" s="49" t="s">
        <v>49</v>
      </c>
      <c r="L6" s="50"/>
      <c r="M6" s="50"/>
      <c r="N6" s="51"/>
      <c r="O6" s="49" t="s">
        <v>54</v>
      </c>
      <c r="P6" s="50"/>
      <c r="Q6" s="50"/>
      <c r="R6" s="51"/>
      <c r="S6" s="49" t="s">
        <v>63</v>
      </c>
      <c r="T6" s="50"/>
      <c r="U6" s="50"/>
      <c r="V6" s="51"/>
      <c r="W6" s="49" t="s">
        <v>69</v>
      </c>
      <c r="X6" s="50"/>
      <c r="Y6" s="50"/>
      <c r="Z6" s="51"/>
    </row>
    <row r="7" spans="2:30" ht="14.25" customHeight="1" x14ac:dyDescent="0.2">
      <c r="B7" s="6" t="s">
        <v>32</v>
      </c>
      <c r="C7" s="60">
        <f ca="1">C2</f>
        <v>43958</v>
      </c>
      <c r="D7" s="61"/>
      <c r="E7" s="61"/>
      <c r="F7" s="62"/>
      <c r="G7" s="60">
        <f ca="1">C2+1</f>
        <v>43959</v>
      </c>
      <c r="H7" s="61"/>
      <c r="I7" s="61"/>
      <c r="J7" s="62"/>
      <c r="K7" s="60">
        <f ca="1">C2+2</f>
        <v>43960</v>
      </c>
      <c r="L7" s="61"/>
      <c r="M7" s="61"/>
      <c r="N7" s="62"/>
      <c r="O7" s="60">
        <f ca="1">C2+3</f>
        <v>43961</v>
      </c>
      <c r="P7" s="61"/>
      <c r="Q7" s="61"/>
      <c r="R7" s="62"/>
      <c r="S7" s="60">
        <f ca="1">C2+4</f>
        <v>43962</v>
      </c>
      <c r="T7" s="61"/>
      <c r="U7" s="61"/>
      <c r="V7" s="62"/>
      <c r="W7" s="60">
        <f ca="1">C2+5</f>
        <v>43963</v>
      </c>
      <c r="X7" s="61"/>
      <c r="Y7" s="61"/>
      <c r="Z7" s="62"/>
    </row>
    <row r="8" spans="2:30" x14ac:dyDescent="0.2">
      <c r="C8"/>
      <c r="D8"/>
      <c r="E8"/>
      <c r="F8"/>
      <c r="G8"/>
      <c r="H8"/>
      <c r="I8"/>
      <c r="J8"/>
      <c r="K8"/>
      <c r="L8"/>
      <c r="M8"/>
      <c r="N8"/>
      <c r="O8"/>
      <c r="P8"/>
      <c r="Q8"/>
      <c r="R8"/>
      <c r="S8"/>
      <c r="T8"/>
      <c r="U8"/>
      <c r="V8"/>
      <c r="W8"/>
      <c r="X8"/>
      <c r="Y8"/>
      <c r="Z8"/>
      <c r="AA8" s="39"/>
      <c r="AB8" s="39"/>
      <c r="AC8" s="39"/>
      <c r="AD8" s="2"/>
    </row>
    <row r="9" spans="2:30" x14ac:dyDescent="0.2">
      <c r="B9" s="26" t="s">
        <v>14</v>
      </c>
      <c r="C9" s="27" t="s">
        <v>23</v>
      </c>
      <c r="D9" s="27" t="s">
        <v>38</v>
      </c>
      <c r="E9" s="27" t="s">
        <v>24</v>
      </c>
      <c r="F9" s="27" t="s">
        <v>40</v>
      </c>
      <c r="G9" s="27" t="s">
        <v>42</v>
      </c>
      <c r="H9" s="27" t="s">
        <v>43</v>
      </c>
      <c r="I9" s="32" t="s">
        <v>44</v>
      </c>
      <c r="J9" s="27" t="s">
        <v>48</v>
      </c>
      <c r="K9" s="32" t="s">
        <v>50</v>
      </c>
      <c r="L9" s="32" t="s">
        <v>51</v>
      </c>
      <c r="M9" s="32" t="s">
        <v>46</v>
      </c>
      <c r="N9" s="27" t="s">
        <v>53</v>
      </c>
      <c r="O9" s="32" t="s">
        <v>55</v>
      </c>
      <c r="P9" s="32" t="s">
        <v>58</v>
      </c>
      <c r="Q9" s="32" t="s">
        <v>59</v>
      </c>
      <c r="R9" s="32" t="s">
        <v>61</v>
      </c>
      <c r="S9" s="32" t="s">
        <v>64</v>
      </c>
      <c r="T9" s="32" t="s">
        <v>66</v>
      </c>
      <c r="U9" s="32" t="s">
        <v>67</v>
      </c>
      <c r="V9" s="32" t="s">
        <v>68</v>
      </c>
      <c r="W9" s="32" t="s">
        <v>65</v>
      </c>
      <c r="X9" s="32" t="s">
        <v>62</v>
      </c>
      <c r="Y9" s="32" t="s">
        <v>71</v>
      </c>
      <c r="Z9" s="33" t="s">
        <v>72</v>
      </c>
      <c r="AA9" s="39"/>
      <c r="AB9" s="39"/>
      <c r="AC9" s="39"/>
      <c r="AD9" s="2"/>
    </row>
    <row r="10" spans="2:30" x14ac:dyDescent="0.2">
      <c r="B10" s="25" t="str">
        <f>'Bilgi ve Zamanlama'!E$8</f>
        <v>Egzersiz 1</v>
      </c>
      <c r="C10" s="23"/>
      <c r="D10" s="24">
        <f>('Bilgi ve Zamanlama'!F$8)-C10</f>
        <v>0</v>
      </c>
      <c r="E10" s="30"/>
      <c r="F10" s="20">
        <f>('Bilgi ve Zamanlama'!G$8)-E10</f>
        <v>0</v>
      </c>
      <c r="G10" s="23"/>
      <c r="H10" s="24">
        <f>('Bilgi ve Zamanlama'!F$8)-G10</f>
        <v>0</v>
      </c>
      <c r="I10" s="30"/>
      <c r="J10" s="20">
        <f>('Bilgi ve Zamanlama'!G$8)-I10</f>
        <v>0</v>
      </c>
      <c r="K10" s="23"/>
      <c r="L10" s="24">
        <f>('Bilgi ve Zamanlama'!F$8)-K10</f>
        <v>0</v>
      </c>
      <c r="M10" s="30"/>
      <c r="N10" s="20">
        <f>('Bilgi ve Zamanlama'!G$8)-M10</f>
        <v>0</v>
      </c>
      <c r="O10" s="23"/>
      <c r="P10" s="24">
        <f>('Bilgi ve Zamanlama'!F$8)-O10</f>
        <v>0</v>
      </c>
      <c r="Q10" s="30"/>
      <c r="R10" s="20">
        <f>('Bilgi ve Zamanlama'!G$8)-Q10</f>
        <v>0</v>
      </c>
      <c r="S10" s="23"/>
      <c r="T10" s="24">
        <f>('Bilgi ve Zamanlama'!F$8)-S10</f>
        <v>0</v>
      </c>
      <c r="U10" s="30"/>
      <c r="V10" s="20">
        <f>('Bilgi ve Zamanlama'!G$8)-U10</f>
        <v>0</v>
      </c>
      <c r="W10" s="23"/>
      <c r="X10" s="24">
        <f>('Bilgi ve Zamanlama'!F$8)-W10</f>
        <v>0</v>
      </c>
      <c r="Y10" s="30"/>
      <c r="Z10" s="20">
        <f>('Bilgi ve Zamanlama'!G$8)-Y10</f>
        <v>0</v>
      </c>
      <c r="AA10" s="39"/>
      <c r="AB10" s="39"/>
      <c r="AC10" s="39"/>
      <c r="AD10" s="2"/>
    </row>
    <row r="11" spans="2:30" x14ac:dyDescent="0.2">
      <c r="B11" s="25" t="str">
        <f>'Bilgi ve Zamanlama'!E$9</f>
        <v>Egzersiz 2</v>
      </c>
      <c r="C11" s="23"/>
      <c r="D11" s="24">
        <f>('Bilgi ve Zamanlama'!F$9)-C11</f>
        <v>0</v>
      </c>
      <c r="E11" s="30"/>
      <c r="F11" s="20">
        <f>('Bilgi ve Zamanlama'!G$9)-E11</f>
        <v>0</v>
      </c>
      <c r="G11" s="23"/>
      <c r="H11" s="24">
        <f>('Bilgi ve Zamanlama'!F$9)-G11</f>
        <v>0</v>
      </c>
      <c r="I11" s="30"/>
      <c r="J11" s="20">
        <f>('Bilgi ve Zamanlama'!G$9)-I11</f>
        <v>0</v>
      </c>
      <c r="K11" s="23"/>
      <c r="L11" s="24">
        <f>('Bilgi ve Zamanlama'!F$9)-K11</f>
        <v>0</v>
      </c>
      <c r="M11" s="30"/>
      <c r="N11" s="20">
        <f>('Bilgi ve Zamanlama'!G$9)-M11</f>
        <v>0</v>
      </c>
      <c r="O11" s="23"/>
      <c r="P11" s="24">
        <f>('Bilgi ve Zamanlama'!F$9)-O11</f>
        <v>0</v>
      </c>
      <c r="Q11" s="30"/>
      <c r="R11" s="20">
        <f>('Bilgi ve Zamanlama'!G$9)-Q11</f>
        <v>0</v>
      </c>
      <c r="S11" s="23"/>
      <c r="T11" s="24">
        <f>('Bilgi ve Zamanlama'!F$9)-S11</f>
        <v>0</v>
      </c>
      <c r="U11" s="30"/>
      <c r="V11" s="20">
        <f>('Bilgi ve Zamanlama'!G$9)-U11</f>
        <v>0</v>
      </c>
      <c r="W11" s="23"/>
      <c r="X11" s="24">
        <f>('Bilgi ve Zamanlama'!F$9)-W11</f>
        <v>0</v>
      </c>
      <c r="Y11" s="30"/>
      <c r="Z11" s="20">
        <f>('Bilgi ve Zamanlama'!G$9)-Y11</f>
        <v>0</v>
      </c>
      <c r="AA11" s="39"/>
      <c r="AB11" s="39"/>
      <c r="AC11" s="39"/>
      <c r="AD11" s="2"/>
    </row>
    <row r="12" spans="2:30" x14ac:dyDescent="0.2">
      <c r="B12" s="25" t="str">
        <f>'Bilgi ve Zamanlama'!E$10</f>
        <v>Egzersiz 3</v>
      </c>
      <c r="C12" s="23"/>
      <c r="D12" s="24">
        <f>('Bilgi ve Zamanlama'!F$10)-C12</f>
        <v>0</v>
      </c>
      <c r="E12" s="30"/>
      <c r="F12" s="20">
        <f>('Bilgi ve Zamanlama'!G$10)-E12</f>
        <v>0</v>
      </c>
      <c r="G12" s="23"/>
      <c r="H12" s="24">
        <f>('Bilgi ve Zamanlama'!F$10)-G12</f>
        <v>0</v>
      </c>
      <c r="I12" s="30"/>
      <c r="J12" s="20">
        <f>('Bilgi ve Zamanlama'!G$10)-I12</f>
        <v>0</v>
      </c>
      <c r="K12" s="23"/>
      <c r="L12" s="24">
        <f>('Bilgi ve Zamanlama'!F$10)-K12</f>
        <v>0</v>
      </c>
      <c r="M12" s="30"/>
      <c r="N12" s="20">
        <f>('Bilgi ve Zamanlama'!G$10)-M12</f>
        <v>0</v>
      </c>
      <c r="O12" s="23"/>
      <c r="P12" s="24">
        <f>('Bilgi ve Zamanlama'!F$10)-O12</f>
        <v>0</v>
      </c>
      <c r="Q12" s="30"/>
      <c r="R12" s="20">
        <f>('Bilgi ve Zamanlama'!G$10)-Q12</f>
        <v>0</v>
      </c>
      <c r="S12" s="23"/>
      <c r="T12" s="24">
        <f>('Bilgi ve Zamanlama'!F$10)-S12</f>
        <v>0</v>
      </c>
      <c r="U12" s="30"/>
      <c r="V12" s="20">
        <f>('Bilgi ve Zamanlama'!G$10)-U12</f>
        <v>0</v>
      </c>
      <c r="W12" s="23"/>
      <c r="X12" s="24">
        <f>('Bilgi ve Zamanlama'!F$10)-W12</f>
        <v>0</v>
      </c>
      <c r="Y12" s="30"/>
      <c r="Z12" s="20">
        <f>('Bilgi ve Zamanlama'!G$10)-Y12</f>
        <v>0</v>
      </c>
      <c r="AA12" s="39"/>
      <c r="AB12" s="39"/>
      <c r="AC12" s="39"/>
      <c r="AD12" s="2"/>
    </row>
    <row r="13" spans="2:30" x14ac:dyDescent="0.2">
      <c r="B13" s="25" t="str">
        <f>'Bilgi ve Zamanlama'!E$11</f>
        <v>Egzersiz 4</v>
      </c>
      <c r="C13" s="23"/>
      <c r="D13" s="24">
        <f>('Bilgi ve Zamanlama'!F$11)-C13</f>
        <v>0</v>
      </c>
      <c r="E13" s="30"/>
      <c r="F13" s="20">
        <f>('Bilgi ve Zamanlama'!G$11)-E13</f>
        <v>0</v>
      </c>
      <c r="G13" s="23"/>
      <c r="H13" s="24">
        <f>('Bilgi ve Zamanlama'!F$11)-G13</f>
        <v>0</v>
      </c>
      <c r="I13" s="30"/>
      <c r="J13" s="20">
        <f>('Bilgi ve Zamanlama'!G$11)-I13</f>
        <v>0</v>
      </c>
      <c r="K13" s="23"/>
      <c r="L13" s="24">
        <f>('Bilgi ve Zamanlama'!F$11)-K13</f>
        <v>0</v>
      </c>
      <c r="M13" s="30"/>
      <c r="N13" s="20">
        <f>('Bilgi ve Zamanlama'!G$11)-M13</f>
        <v>0</v>
      </c>
      <c r="O13" s="23"/>
      <c r="P13" s="24">
        <f>('Bilgi ve Zamanlama'!F$11)-O13</f>
        <v>0</v>
      </c>
      <c r="Q13" s="30"/>
      <c r="R13" s="20">
        <f>('Bilgi ve Zamanlama'!G$11)-Q13</f>
        <v>0</v>
      </c>
      <c r="S13" s="23"/>
      <c r="T13" s="24">
        <f>('Bilgi ve Zamanlama'!F$11)-S13</f>
        <v>0</v>
      </c>
      <c r="U13" s="30"/>
      <c r="V13" s="20">
        <f>('Bilgi ve Zamanlama'!G$11)-U13</f>
        <v>0</v>
      </c>
      <c r="W13" s="23"/>
      <c r="X13" s="24">
        <f>('Bilgi ve Zamanlama'!F$11)-W13</f>
        <v>0</v>
      </c>
      <c r="Y13" s="30"/>
      <c r="Z13" s="20">
        <f>('Bilgi ve Zamanlama'!G$11)-Y13</f>
        <v>0</v>
      </c>
      <c r="AA13" s="39"/>
      <c r="AB13" s="39"/>
      <c r="AC13" s="39"/>
      <c r="AD13" s="2"/>
    </row>
    <row r="14" spans="2:30" x14ac:dyDescent="0.2">
      <c r="C14" s="38"/>
      <c r="D14" s="38"/>
      <c r="E14" s="38"/>
      <c r="F14" s="38"/>
      <c r="G14" s="38"/>
      <c r="H14" s="38"/>
      <c r="I14" s="38"/>
      <c r="J14" s="38"/>
      <c r="K14" s="38"/>
      <c r="L14" s="38"/>
      <c r="M14" s="38"/>
      <c r="N14" s="38"/>
      <c r="O14" s="38"/>
      <c r="P14" s="38"/>
      <c r="Q14" s="38"/>
      <c r="R14" s="38"/>
      <c r="S14" s="38"/>
      <c r="T14" s="38"/>
      <c r="U14" s="38"/>
      <c r="V14" s="38"/>
      <c r="W14" s="38"/>
      <c r="X14" s="38"/>
      <c r="Y14" s="38"/>
      <c r="Z14" s="38"/>
      <c r="AA14" s="39"/>
      <c r="AB14" s="39"/>
      <c r="AC14" s="39"/>
      <c r="AD14" s="2"/>
    </row>
    <row r="15" spans="2:30" x14ac:dyDescent="0.2">
      <c r="B15" s="26" t="s">
        <v>20</v>
      </c>
      <c r="C15" s="27" t="s">
        <v>23</v>
      </c>
      <c r="D15" s="27" t="s">
        <v>38</v>
      </c>
      <c r="E15" s="27" t="s">
        <v>24</v>
      </c>
      <c r="F15" s="27" t="s">
        <v>40</v>
      </c>
      <c r="G15" s="27" t="s">
        <v>42</v>
      </c>
      <c r="H15" s="27" t="s">
        <v>43</v>
      </c>
      <c r="I15" s="27" t="s">
        <v>45</v>
      </c>
      <c r="J15" s="32" t="s">
        <v>48</v>
      </c>
      <c r="K15" s="27" t="s">
        <v>50</v>
      </c>
      <c r="L15" s="32" t="s">
        <v>51</v>
      </c>
      <c r="M15" s="27" t="s">
        <v>44</v>
      </c>
      <c r="N15" s="32" t="s">
        <v>53</v>
      </c>
      <c r="O15" s="32" t="s">
        <v>56</v>
      </c>
      <c r="P15" s="32" t="s">
        <v>58</v>
      </c>
      <c r="Q15" s="32" t="s">
        <v>60</v>
      </c>
      <c r="R15" s="32" t="s">
        <v>61</v>
      </c>
      <c r="S15" s="32" t="s">
        <v>65</v>
      </c>
      <c r="T15" s="32" t="s">
        <v>62</v>
      </c>
      <c r="U15" s="32" t="s">
        <v>46</v>
      </c>
      <c r="V15" s="32" t="s">
        <v>66</v>
      </c>
      <c r="W15" s="32" t="s">
        <v>55</v>
      </c>
      <c r="X15" s="32" t="s">
        <v>70</v>
      </c>
      <c r="Y15" s="32" t="s">
        <v>52</v>
      </c>
      <c r="Z15" s="32" t="s">
        <v>68</v>
      </c>
      <c r="AA15" s="39"/>
      <c r="AB15" s="39"/>
      <c r="AC15" s="39"/>
      <c r="AD15" s="2"/>
    </row>
    <row r="16" spans="2:30" x14ac:dyDescent="0.2">
      <c r="B16" s="25" t="str">
        <f>'Bilgi ve Zamanlama'!E$15</f>
        <v>Egzersiz 1</v>
      </c>
      <c r="C16" s="28"/>
      <c r="D16" s="29">
        <f>('Bilgi ve Zamanlama'!F$15)-C16</f>
        <v>0</v>
      </c>
      <c r="E16" s="30"/>
      <c r="F16" s="20">
        <f>('Bilgi ve Zamanlama'!G$15)-E16</f>
        <v>0</v>
      </c>
      <c r="G16" s="28"/>
      <c r="H16" s="29">
        <f>('Bilgi ve Zamanlama'!F$15)-G16</f>
        <v>0</v>
      </c>
      <c r="I16" s="30"/>
      <c r="J16" s="20">
        <f>('Bilgi ve Zamanlama'!G$15)-I16</f>
        <v>0</v>
      </c>
      <c r="K16" s="28"/>
      <c r="L16" s="29">
        <f>('Bilgi ve Zamanlama'!F$15)-K16</f>
        <v>0</v>
      </c>
      <c r="M16" s="30"/>
      <c r="N16" s="20">
        <f>('Bilgi ve Zamanlama'!G$15)-M16</f>
        <v>0</v>
      </c>
      <c r="O16" s="28"/>
      <c r="P16" s="29">
        <f>('Bilgi ve Zamanlama'!F$15)-O16</f>
        <v>0</v>
      </c>
      <c r="Q16" s="30"/>
      <c r="R16" s="20">
        <f>('Bilgi ve Zamanlama'!G$15)-Q16</f>
        <v>0</v>
      </c>
      <c r="S16" s="28"/>
      <c r="T16" s="29">
        <f>('Bilgi ve Zamanlama'!F$15)-S16</f>
        <v>0</v>
      </c>
      <c r="U16" s="30"/>
      <c r="V16" s="20">
        <f>('Bilgi ve Zamanlama'!G$15)-U16</f>
        <v>0</v>
      </c>
      <c r="W16" s="28"/>
      <c r="X16" s="29">
        <f>('Bilgi ve Zamanlama'!F$15)-W16</f>
        <v>0</v>
      </c>
      <c r="Y16" s="30"/>
      <c r="Z16" s="20">
        <f>('Bilgi ve Zamanlama'!G$15)-Y16</f>
        <v>0</v>
      </c>
      <c r="AA16" s="39"/>
      <c r="AB16" s="39"/>
      <c r="AC16" s="39"/>
      <c r="AD16" s="2"/>
    </row>
    <row r="17" spans="2:30" x14ac:dyDescent="0.2">
      <c r="B17" s="25" t="str">
        <f>'Bilgi ve Zamanlama'!E$16</f>
        <v>Egzersiz 2</v>
      </c>
      <c r="C17" s="28"/>
      <c r="D17" s="29">
        <f>('Bilgi ve Zamanlama'!F$16)-C17</f>
        <v>0</v>
      </c>
      <c r="E17" s="30"/>
      <c r="F17" s="20">
        <f>('Bilgi ve Zamanlama'!G$16)-E17</f>
        <v>0</v>
      </c>
      <c r="G17" s="28"/>
      <c r="H17" s="29">
        <f>('Bilgi ve Zamanlama'!F$16)-G17</f>
        <v>0</v>
      </c>
      <c r="I17" s="30"/>
      <c r="J17" s="20">
        <f>('Bilgi ve Zamanlama'!G$16)-I17</f>
        <v>0</v>
      </c>
      <c r="K17" s="28"/>
      <c r="L17" s="29">
        <f>('Bilgi ve Zamanlama'!F$16)-K17</f>
        <v>0</v>
      </c>
      <c r="M17" s="30"/>
      <c r="N17" s="20">
        <f>('Bilgi ve Zamanlama'!G$16)-M17</f>
        <v>0</v>
      </c>
      <c r="O17" s="28"/>
      <c r="P17" s="29">
        <f>('Bilgi ve Zamanlama'!F$16)-O17</f>
        <v>0</v>
      </c>
      <c r="Q17" s="30"/>
      <c r="R17" s="20">
        <f>('Bilgi ve Zamanlama'!G$16)-Q17</f>
        <v>0</v>
      </c>
      <c r="S17" s="28"/>
      <c r="T17" s="29">
        <f>('Bilgi ve Zamanlama'!F$16)-S17</f>
        <v>0</v>
      </c>
      <c r="U17" s="30"/>
      <c r="V17" s="20">
        <f>('Bilgi ve Zamanlama'!G$16)-U17</f>
        <v>0</v>
      </c>
      <c r="W17" s="28"/>
      <c r="X17" s="29">
        <f>('Bilgi ve Zamanlama'!F$16)-W17</f>
        <v>0</v>
      </c>
      <c r="Y17" s="30"/>
      <c r="Z17" s="20">
        <f>('Bilgi ve Zamanlama'!G$16)-Y17</f>
        <v>0</v>
      </c>
      <c r="AA17" s="39"/>
      <c r="AB17" s="39"/>
      <c r="AC17" s="39"/>
      <c r="AD17" s="2"/>
    </row>
    <row r="18" spans="2:30" x14ac:dyDescent="0.2">
      <c r="B18" s="25" t="str">
        <f>'Bilgi ve Zamanlama'!E$17</f>
        <v>Egzersiz 3</v>
      </c>
      <c r="C18" s="28"/>
      <c r="D18" s="29">
        <f>('Bilgi ve Zamanlama'!F$17)-C18</f>
        <v>0</v>
      </c>
      <c r="E18" s="30"/>
      <c r="F18" s="20">
        <f>('Bilgi ve Zamanlama'!G$17)-E18</f>
        <v>0</v>
      </c>
      <c r="G18" s="28"/>
      <c r="H18" s="29">
        <f>('Bilgi ve Zamanlama'!F$17)-G18</f>
        <v>0</v>
      </c>
      <c r="I18" s="30"/>
      <c r="J18" s="20">
        <f>('Bilgi ve Zamanlama'!G$17)-I18</f>
        <v>0</v>
      </c>
      <c r="K18" s="28"/>
      <c r="L18" s="29">
        <f>('Bilgi ve Zamanlama'!F$17)-K18</f>
        <v>0</v>
      </c>
      <c r="M18" s="30"/>
      <c r="N18" s="20">
        <f>('Bilgi ve Zamanlama'!G$17)-M18</f>
        <v>0</v>
      </c>
      <c r="O18" s="28"/>
      <c r="P18" s="29">
        <f>('Bilgi ve Zamanlama'!F$17)-O18</f>
        <v>0</v>
      </c>
      <c r="Q18" s="30"/>
      <c r="R18" s="20">
        <f>('Bilgi ve Zamanlama'!G$17)-Q18</f>
        <v>0</v>
      </c>
      <c r="S18" s="28"/>
      <c r="T18" s="29">
        <f>('Bilgi ve Zamanlama'!F$17)-S18</f>
        <v>0</v>
      </c>
      <c r="U18" s="30"/>
      <c r="V18" s="20">
        <f>('Bilgi ve Zamanlama'!G$17)-U18</f>
        <v>0</v>
      </c>
      <c r="W18" s="28"/>
      <c r="X18" s="29">
        <f>('Bilgi ve Zamanlama'!F$17)-W18</f>
        <v>0</v>
      </c>
      <c r="Y18" s="30"/>
      <c r="Z18" s="20">
        <f>('Bilgi ve Zamanlama'!G$17)-Y18</f>
        <v>0</v>
      </c>
      <c r="AA18" s="39"/>
      <c r="AB18" s="39"/>
      <c r="AC18" s="39"/>
      <c r="AD18" s="2"/>
    </row>
    <row r="19" spans="2:30" x14ac:dyDescent="0.2">
      <c r="B19" s="25" t="str">
        <f>'Bilgi ve Zamanlama'!E$18</f>
        <v>Egzersiz 4</v>
      </c>
      <c r="C19" s="28"/>
      <c r="D19" s="29">
        <f>('Bilgi ve Zamanlama'!F$18)-C19</f>
        <v>0</v>
      </c>
      <c r="E19" s="30"/>
      <c r="F19" s="20">
        <f>('Bilgi ve Zamanlama'!G$18)-E19</f>
        <v>0</v>
      </c>
      <c r="G19" s="28"/>
      <c r="H19" s="29">
        <f>('Bilgi ve Zamanlama'!F$18)-G19</f>
        <v>0</v>
      </c>
      <c r="I19" s="30"/>
      <c r="J19" s="20">
        <f>('Bilgi ve Zamanlama'!G$18)-I19</f>
        <v>0</v>
      </c>
      <c r="K19" s="28"/>
      <c r="L19" s="29">
        <f>('Bilgi ve Zamanlama'!F$18)-K19</f>
        <v>0</v>
      </c>
      <c r="M19" s="30"/>
      <c r="N19" s="20">
        <f>('Bilgi ve Zamanlama'!G$18)-M19</f>
        <v>0</v>
      </c>
      <c r="O19" s="28"/>
      <c r="P19" s="29">
        <f>('Bilgi ve Zamanlama'!F$18)-O19</f>
        <v>0</v>
      </c>
      <c r="Q19" s="30"/>
      <c r="R19" s="20">
        <f>('Bilgi ve Zamanlama'!G$18)-Q19</f>
        <v>0</v>
      </c>
      <c r="S19" s="28"/>
      <c r="T19" s="29">
        <f>('Bilgi ve Zamanlama'!F$18)-S19</f>
        <v>0</v>
      </c>
      <c r="U19" s="30"/>
      <c r="V19" s="20">
        <f>('Bilgi ve Zamanlama'!G$18)-U19</f>
        <v>0</v>
      </c>
      <c r="W19" s="28"/>
      <c r="X19" s="29">
        <f>('Bilgi ve Zamanlama'!F$18)-W19</f>
        <v>0</v>
      </c>
      <c r="Y19" s="30"/>
      <c r="Z19" s="20">
        <f>('Bilgi ve Zamanlama'!G$18)-Y19</f>
        <v>0</v>
      </c>
      <c r="AA19" s="39"/>
      <c r="AB19" s="39"/>
      <c r="AC19" s="39"/>
      <c r="AD19" s="2"/>
    </row>
    <row r="20" spans="2:30" x14ac:dyDescent="0.2">
      <c r="B20" s="3"/>
      <c r="C20" s="38"/>
      <c r="D20" s="38"/>
      <c r="E20" s="38"/>
      <c r="F20" s="38"/>
      <c r="G20" s="38"/>
      <c r="H20" s="38"/>
      <c r="I20" s="38"/>
      <c r="J20" s="38"/>
      <c r="K20" s="38"/>
      <c r="L20" s="38"/>
      <c r="M20" s="38"/>
      <c r="N20" s="38"/>
      <c r="O20" s="38"/>
      <c r="P20" s="38"/>
      <c r="Q20" s="38"/>
      <c r="R20" s="38"/>
      <c r="S20" s="38"/>
      <c r="T20" s="38"/>
      <c r="U20" s="38"/>
      <c r="V20" s="38"/>
      <c r="W20" s="38"/>
      <c r="X20" s="38"/>
      <c r="Y20" s="38"/>
      <c r="Z20" s="38"/>
      <c r="AA20" s="39"/>
      <c r="AB20" s="39"/>
      <c r="AC20" s="39"/>
      <c r="AD20" s="2"/>
    </row>
    <row r="21" spans="2:30" x14ac:dyDescent="0.2">
      <c r="B21" s="26" t="s">
        <v>21</v>
      </c>
      <c r="C21" s="27" t="s">
        <v>23</v>
      </c>
      <c r="D21" s="27" t="s">
        <v>38</v>
      </c>
      <c r="E21" s="27" t="s">
        <v>24</v>
      </c>
      <c r="F21" s="27" t="s">
        <v>40</v>
      </c>
      <c r="G21" s="27" t="s">
        <v>42</v>
      </c>
      <c r="H21" s="27" t="s">
        <v>43</v>
      </c>
      <c r="I21" s="27" t="s">
        <v>45</v>
      </c>
      <c r="J21" s="32" t="s">
        <v>48</v>
      </c>
      <c r="K21" s="27" t="s">
        <v>50</v>
      </c>
      <c r="L21" s="32" t="s">
        <v>51</v>
      </c>
      <c r="M21" s="27" t="s">
        <v>44</v>
      </c>
      <c r="N21" s="32" t="s">
        <v>53</v>
      </c>
      <c r="O21" s="32" t="s">
        <v>56</v>
      </c>
      <c r="P21" s="32" t="s">
        <v>58</v>
      </c>
      <c r="Q21" s="32" t="s">
        <v>60</v>
      </c>
      <c r="R21" s="32" t="s">
        <v>62</v>
      </c>
      <c r="S21" s="32" t="s">
        <v>55</v>
      </c>
      <c r="T21" s="32" t="s">
        <v>61</v>
      </c>
      <c r="U21" s="32" t="s">
        <v>46</v>
      </c>
      <c r="V21" s="32" t="s">
        <v>66</v>
      </c>
      <c r="W21" s="32" t="s">
        <v>64</v>
      </c>
      <c r="X21" s="32" t="s">
        <v>70</v>
      </c>
      <c r="Y21" s="32" t="s">
        <v>52</v>
      </c>
      <c r="Z21" s="32" t="s">
        <v>72</v>
      </c>
      <c r="AA21" s="39"/>
      <c r="AB21" s="39"/>
      <c r="AC21" s="39"/>
      <c r="AD21" s="2"/>
    </row>
    <row r="22" spans="2:30" x14ac:dyDescent="0.2">
      <c r="B22" s="25" t="str">
        <f>'Bilgi ve Zamanlama'!E$22</f>
        <v>Egzersiz 1</v>
      </c>
      <c r="C22" s="28"/>
      <c r="D22" s="29">
        <f>('Bilgi ve Zamanlama'!F$22)-C22</f>
        <v>0</v>
      </c>
      <c r="E22" s="30"/>
      <c r="F22" s="20">
        <f>('Bilgi ve Zamanlama'!G$22)-E22</f>
        <v>0</v>
      </c>
      <c r="G22" s="28"/>
      <c r="H22" s="29">
        <f>('Bilgi ve Zamanlama'!F$22)-G22</f>
        <v>0</v>
      </c>
      <c r="I22" s="30"/>
      <c r="J22" s="20">
        <f>('Bilgi ve Zamanlama'!G$22)-I22</f>
        <v>0</v>
      </c>
      <c r="K22" s="28"/>
      <c r="L22" s="29">
        <f>('Bilgi ve Zamanlama'!F$22)-K22</f>
        <v>0</v>
      </c>
      <c r="M22" s="30"/>
      <c r="N22" s="20">
        <f>('Bilgi ve Zamanlama'!G$22)-M22</f>
        <v>0</v>
      </c>
      <c r="O22" s="28"/>
      <c r="P22" s="29">
        <f>('Bilgi ve Zamanlama'!F$22)-O22</f>
        <v>0</v>
      </c>
      <c r="Q22" s="30"/>
      <c r="R22" s="20">
        <f>('Bilgi ve Zamanlama'!G$22)-Q22</f>
        <v>0</v>
      </c>
      <c r="S22" s="28"/>
      <c r="T22" s="29">
        <f>('Bilgi ve Zamanlama'!F$22)-S22</f>
        <v>0</v>
      </c>
      <c r="U22" s="30"/>
      <c r="V22" s="20">
        <f>('Bilgi ve Zamanlama'!G$22)-U22</f>
        <v>0</v>
      </c>
      <c r="W22" s="28"/>
      <c r="X22" s="29">
        <f>('Bilgi ve Zamanlama'!F$22)-W22</f>
        <v>0</v>
      </c>
      <c r="Y22" s="30"/>
      <c r="Z22" s="20">
        <f>('Bilgi ve Zamanlama'!G$22)-Y22</f>
        <v>0</v>
      </c>
      <c r="AA22" s="39"/>
      <c r="AB22" s="39"/>
      <c r="AC22" s="39"/>
      <c r="AD22" s="2"/>
    </row>
    <row r="23" spans="2:30" x14ac:dyDescent="0.2">
      <c r="B23" s="25" t="str">
        <f>'Bilgi ve Zamanlama'!E$23</f>
        <v>Egzersiz 2</v>
      </c>
      <c r="C23" s="28"/>
      <c r="D23" s="29">
        <f>('Bilgi ve Zamanlama'!F$23)-C23</f>
        <v>0</v>
      </c>
      <c r="E23" s="30"/>
      <c r="F23" s="20">
        <f>('Bilgi ve Zamanlama'!G$23)-E23</f>
        <v>0</v>
      </c>
      <c r="G23" s="28"/>
      <c r="H23" s="29">
        <f>('Bilgi ve Zamanlama'!F$23)-G23</f>
        <v>0</v>
      </c>
      <c r="I23" s="30"/>
      <c r="J23" s="20">
        <f>('Bilgi ve Zamanlama'!G$23)-I23</f>
        <v>0</v>
      </c>
      <c r="K23" s="28"/>
      <c r="L23" s="29">
        <f>('Bilgi ve Zamanlama'!F$23)-K23</f>
        <v>0</v>
      </c>
      <c r="M23" s="30"/>
      <c r="N23" s="20">
        <f>('Bilgi ve Zamanlama'!G$23)-M23</f>
        <v>0</v>
      </c>
      <c r="O23" s="28"/>
      <c r="P23" s="29">
        <f>('Bilgi ve Zamanlama'!F$23)-O23</f>
        <v>0</v>
      </c>
      <c r="Q23" s="30"/>
      <c r="R23" s="20">
        <f>('Bilgi ve Zamanlama'!G$23)-Q23</f>
        <v>0</v>
      </c>
      <c r="S23" s="28"/>
      <c r="T23" s="29">
        <f>('Bilgi ve Zamanlama'!F$23)-S23</f>
        <v>0</v>
      </c>
      <c r="U23" s="30"/>
      <c r="V23" s="20">
        <f>('Bilgi ve Zamanlama'!G$23)-U23</f>
        <v>0</v>
      </c>
      <c r="W23" s="28"/>
      <c r="X23" s="29">
        <f>('Bilgi ve Zamanlama'!F$23)-W23</f>
        <v>0</v>
      </c>
      <c r="Y23" s="30"/>
      <c r="Z23" s="20">
        <f>('Bilgi ve Zamanlama'!G$23)-Y23</f>
        <v>0</v>
      </c>
      <c r="AA23" s="39"/>
      <c r="AB23" s="39"/>
      <c r="AC23" s="39"/>
      <c r="AD23" s="2"/>
    </row>
    <row r="24" spans="2:30" x14ac:dyDescent="0.2">
      <c r="B24" s="25" t="str">
        <f>'Bilgi ve Zamanlama'!E$24</f>
        <v>Egzersiz 3</v>
      </c>
      <c r="C24" s="28"/>
      <c r="D24" s="29">
        <f>('Bilgi ve Zamanlama'!F$24)-C24</f>
        <v>0</v>
      </c>
      <c r="E24" s="30"/>
      <c r="F24" s="20">
        <f>('Bilgi ve Zamanlama'!G$24)-E24</f>
        <v>0</v>
      </c>
      <c r="G24" s="28"/>
      <c r="H24" s="29">
        <f>('Bilgi ve Zamanlama'!F$24)-G24</f>
        <v>0</v>
      </c>
      <c r="I24" s="30"/>
      <c r="J24" s="20">
        <f>('Bilgi ve Zamanlama'!G$24)-I24</f>
        <v>0</v>
      </c>
      <c r="K24" s="28"/>
      <c r="L24" s="29">
        <f>('Bilgi ve Zamanlama'!F$24)-K24</f>
        <v>0</v>
      </c>
      <c r="M24" s="30"/>
      <c r="N24" s="20">
        <f>('Bilgi ve Zamanlama'!G$24)-M24</f>
        <v>0</v>
      </c>
      <c r="O24" s="28"/>
      <c r="P24" s="29">
        <f>('Bilgi ve Zamanlama'!F$24)-O24</f>
        <v>0</v>
      </c>
      <c r="Q24" s="30"/>
      <c r="R24" s="20">
        <f>('Bilgi ve Zamanlama'!G$24)-Q24</f>
        <v>0</v>
      </c>
      <c r="S24" s="28"/>
      <c r="T24" s="29">
        <f>('Bilgi ve Zamanlama'!F$24)-S24</f>
        <v>0</v>
      </c>
      <c r="U24" s="30"/>
      <c r="V24" s="20">
        <f>('Bilgi ve Zamanlama'!G$24)-U24</f>
        <v>0</v>
      </c>
      <c r="W24" s="28"/>
      <c r="X24" s="29">
        <f>('Bilgi ve Zamanlama'!F$24)-W24</f>
        <v>0</v>
      </c>
      <c r="Y24" s="30"/>
      <c r="Z24" s="20">
        <f>('Bilgi ve Zamanlama'!G$24)-Y24</f>
        <v>0</v>
      </c>
      <c r="AA24" s="39"/>
      <c r="AB24" s="39"/>
      <c r="AC24" s="39"/>
      <c r="AD24" s="2"/>
    </row>
    <row r="25" spans="2:30" x14ac:dyDescent="0.2">
      <c r="B25" s="25" t="str">
        <f>'Bilgi ve Zamanlama'!E$25</f>
        <v>Egzersiz 4</v>
      </c>
      <c r="C25" s="28"/>
      <c r="D25" s="29">
        <f>('Bilgi ve Zamanlama'!F$25)-C25</f>
        <v>0</v>
      </c>
      <c r="E25" s="30"/>
      <c r="F25" s="20">
        <f>('Bilgi ve Zamanlama'!G$25)-E25</f>
        <v>0</v>
      </c>
      <c r="G25" s="28"/>
      <c r="H25" s="29">
        <f>('Bilgi ve Zamanlama'!F$25)-G25</f>
        <v>0</v>
      </c>
      <c r="I25" s="30"/>
      <c r="J25" s="20">
        <f>('Bilgi ve Zamanlama'!G$25)-I25</f>
        <v>0</v>
      </c>
      <c r="K25" s="28"/>
      <c r="L25" s="29">
        <f>('Bilgi ve Zamanlama'!F$25)-K25</f>
        <v>0</v>
      </c>
      <c r="M25" s="30"/>
      <c r="N25" s="20">
        <f>('Bilgi ve Zamanlama'!G$25)-M25</f>
        <v>0</v>
      </c>
      <c r="O25" s="28"/>
      <c r="P25" s="29">
        <f>('Bilgi ve Zamanlama'!F$25)-O25</f>
        <v>0</v>
      </c>
      <c r="Q25" s="30"/>
      <c r="R25" s="20">
        <f>('Bilgi ve Zamanlama'!G$25)-Q25</f>
        <v>0</v>
      </c>
      <c r="S25" s="28"/>
      <c r="T25" s="29">
        <f>('Bilgi ve Zamanlama'!F$25)-S25</f>
        <v>0</v>
      </c>
      <c r="U25" s="30"/>
      <c r="V25" s="20">
        <f>('Bilgi ve Zamanlama'!G$25)-U25</f>
        <v>0</v>
      </c>
      <c r="W25" s="28"/>
      <c r="X25" s="29">
        <f>('Bilgi ve Zamanlama'!F$25)-W25</f>
        <v>0</v>
      </c>
      <c r="Y25" s="30"/>
      <c r="Z25" s="20">
        <f>('Bilgi ve Zamanlama'!G$25)-Y25</f>
        <v>0</v>
      </c>
      <c r="AA25" s="39"/>
      <c r="AB25" s="39"/>
      <c r="AC25" s="39"/>
      <c r="AD25" s="2"/>
    </row>
    <row r="26" spans="2:30" x14ac:dyDescent="0.2">
      <c r="B26" s="3"/>
      <c r="C26" s="38"/>
      <c r="D26" s="38"/>
      <c r="E26" s="38"/>
      <c r="F26" s="38"/>
      <c r="G26" s="38"/>
      <c r="H26" s="38"/>
      <c r="I26" s="38"/>
      <c r="J26" s="38"/>
      <c r="K26" s="38"/>
      <c r="L26" s="38"/>
      <c r="M26" s="38"/>
      <c r="N26" s="38"/>
      <c r="O26" s="38"/>
      <c r="P26" s="38"/>
      <c r="Q26" s="38"/>
      <c r="R26" s="38"/>
      <c r="S26" s="38"/>
      <c r="T26" s="38"/>
      <c r="U26" s="38"/>
      <c r="V26" s="38"/>
      <c r="W26" s="38"/>
      <c r="X26" s="38"/>
      <c r="Y26" s="38"/>
      <c r="Z26" s="38"/>
      <c r="AA26" s="39"/>
      <c r="AB26" s="39"/>
      <c r="AC26" s="39"/>
      <c r="AD26" s="2"/>
    </row>
    <row r="27" spans="2:30" x14ac:dyDescent="0.2">
      <c r="B27" s="26" t="s">
        <v>22</v>
      </c>
      <c r="C27" s="27" t="s">
        <v>23</v>
      </c>
      <c r="D27" s="27" t="s">
        <v>38</v>
      </c>
      <c r="E27" s="27" t="s">
        <v>24</v>
      </c>
      <c r="F27" s="27" t="s">
        <v>40</v>
      </c>
      <c r="G27" s="32" t="s">
        <v>42</v>
      </c>
      <c r="H27" s="27" t="s">
        <v>43</v>
      </c>
      <c r="I27" s="32" t="s">
        <v>46</v>
      </c>
      <c r="J27" s="32" t="s">
        <v>48</v>
      </c>
      <c r="K27" s="32" t="s">
        <v>50</v>
      </c>
      <c r="L27" s="32" t="s">
        <v>51</v>
      </c>
      <c r="M27" s="32" t="s">
        <v>52</v>
      </c>
      <c r="N27" s="32" t="s">
        <v>53</v>
      </c>
      <c r="O27" s="32" t="s">
        <v>56</v>
      </c>
      <c r="P27" s="32" t="s">
        <v>58</v>
      </c>
      <c r="Q27" s="32" t="s">
        <v>60</v>
      </c>
      <c r="R27" s="32" t="s">
        <v>62</v>
      </c>
      <c r="S27" s="32" t="s">
        <v>65</v>
      </c>
      <c r="T27" s="32" t="s">
        <v>61</v>
      </c>
      <c r="U27" s="32" t="s">
        <v>44</v>
      </c>
      <c r="V27" s="32" t="s">
        <v>66</v>
      </c>
      <c r="W27" s="32" t="s">
        <v>55</v>
      </c>
      <c r="X27" s="32" t="s">
        <v>70</v>
      </c>
      <c r="Y27" s="32" t="s">
        <v>45</v>
      </c>
      <c r="Z27" s="32" t="s">
        <v>72</v>
      </c>
      <c r="AA27" s="39"/>
      <c r="AB27" s="39"/>
      <c r="AC27" s="39"/>
      <c r="AD27" s="2"/>
    </row>
    <row r="28" spans="2:30" x14ac:dyDescent="0.2">
      <c r="B28" s="25" t="str">
        <f>'Bilgi ve Zamanlama'!E$29</f>
        <v>Egzersiz 1</v>
      </c>
      <c r="C28" s="28"/>
      <c r="D28" s="29">
        <f>('Bilgi ve Zamanlama'!F$29)-C28</f>
        <v>0</v>
      </c>
      <c r="E28" s="30"/>
      <c r="F28" s="20">
        <f>('Bilgi ve Zamanlama'!G$29)-E28</f>
        <v>0</v>
      </c>
      <c r="G28" s="28"/>
      <c r="H28" s="29">
        <f>('Bilgi ve Zamanlama'!F$29)-G28</f>
        <v>0</v>
      </c>
      <c r="I28" s="30"/>
      <c r="J28" s="20">
        <f>('Bilgi ve Zamanlama'!G$29)-I28</f>
        <v>0</v>
      </c>
      <c r="K28" s="28"/>
      <c r="L28" s="29">
        <f>('Bilgi ve Zamanlama'!F$29)-K28</f>
        <v>0</v>
      </c>
      <c r="M28" s="30"/>
      <c r="N28" s="20">
        <f>('Bilgi ve Zamanlama'!G$29)-M28</f>
        <v>0</v>
      </c>
      <c r="O28" s="28"/>
      <c r="P28" s="29">
        <f>('Bilgi ve Zamanlama'!F$29)-O28</f>
        <v>0</v>
      </c>
      <c r="Q28" s="30"/>
      <c r="R28" s="20">
        <f>('Bilgi ve Zamanlama'!G$29)-Q28</f>
        <v>0</v>
      </c>
      <c r="S28" s="28"/>
      <c r="T28" s="29">
        <f>('Bilgi ve Zamanlama'!F$29)-S28</f>
        <v>0</v>
      </c>
      <c r="U28" s="30"/>
      <c r="V28" s="20">
        <f>('Bilgi ve Zamanlama'!G$29)-U28</f>
        <v>0</v>
      </c>
      <c r="W28" s="28"/>
      <c r="X28" s="29">
        <f>('Bilgi ve Zamanlama'!F$29)-W28</f>
        <v>0</v>
      </c>
      <c r="Y28" s="30"/>
      <c r="Z28" s="20">
        <f>('Bilgi ve Zamanlama'!G$29)-Y28</f>
        <v>0</v>
      </c>
      <c r="AA28" s="39"/>
      <c r="AB28" s="39"/>
      <c r="AC28" s="39"/>
      <c r="AD28" s="2"/>
    </row>
    <row r="29" spans="2:30" x14ac:dyDescent="0.2">
      <c r="B29" s="25" t="str">
        <f>'Bilgi ve Zamanlama'!E$30</f>
        <v>Egzersiz 2</v>
      </c>
      <c r="C29" s="28"/>
      <c r="D29" s="29">
        <f>('Bilgi ve Zamanlama'!F$30)-C29</f>
        <v>0</v>
      </c>
      <c r="E29" s="30"/>
      <c r="F29" s="20">
        <f>('Bilgi ve Zamanlama'!G$30)-E29</f>
        <v>0</v>
      </c>
      <c r="G29" s="28"/>
      <c r="H29" s="29">
        <f>('Bilgi ve Zamanlama'!F$30)-G29</f>
        <v>0</v>
      </c>
      <c r="I29" s="30"/>
      <c r="J29" s="20">
        <f>('Bilgi ve Zamanlama'!G$30)-I29</f>
        <v>0</v>
      </c>
      <c r="K29" s="28"/>
      <c r="L29" s="29">
        <f>('Bilgi ve Zamanlama'!F$30)-K29</f>
        <v>0</v>
      </c>
      <c r="M29" s="30"/>
      <c r="N29" s="20">
        <f>('Bilgi ve Zamanlama'!G$30)-M29</f>
        <v>0</v>
      </c>
      <c r="O29" s="28"/>
      <c r="P29" s="29">
        <f>('Bilgi ve Zamanlama'!F$30)-O29</f>
        <v>0</v>
      </c>
      <c r="Q29" s="30"/>
      <c r="R29" s="20">
        <f>('Bilgi ve Zamanlama'!G$30)-Q29</f>
        <v>0</v>
      </c>
      <c r="S29" s="28"/>
      <c r="T29" s="29">
        <f>('Bilgi ve Zamanlama'!F$30)-S29</f>
        <v>0</v>
      </c>
      <c r="U29" s="30"/>
      <c r="V29" s="20">
        <f>('Bilgi ve Zamanlama'!G$30)-U29</f>
        <v>0</v>
      </c>
      <c r="W29" s="28"/>
      <c r="X29" s="29">
        <f>('Bilgi ve Zamanlama'!F$30)-W29</f>
        <v>0</v>
      </c>
      <c r="Y29" s="30"/>
      <c r="Z29" s="20">
        <f>('Bilgi ve Zamanlama'!G$30)-Y29</f>
        <v>0</v>
      </c>
      <c r="AA29" s="39"/>
      <c r="AB29" s="39"/>
      <c r="AC29" s="39"/>
      <c r="AD29" s="2"/>
    </row>
    <row r="30" spans="2:30" x14ac:dyDescent="0.2">
      <c r="B30" s="25" t="str">
        <f>'Bilgi ve Zamanlama'!E$31</f>
        <v>Egzersiz 3</v>
      </c>
      <c r="C30" s="28"/>
      <c r="D30" s="29">
        <f>('Bilgi ve Zamanlama'!F$31)-C30</f>
        <v>0</v>
      </c>
      <c r="E30" s="30"/>
      <c r="F30" s="20">
        <f>('Bilgi ve Zamanlama'!G$31)-E30</f>
        <v>0</v>
      </c>
      <c r="G30" s="28"/>
      <c r="H30" s="29">
        <f>('Bilgi ve Zamanlama'!F$31)-G30</f>
        <v>0</v>
      </c>
      <c r="I30" s="30"/>
      <c r="J30" s="20">
        <f>('Bilgi ve Zamanlama'!G$31)-I30</f>
        <v>0</v>
      </c>
      <c r="K30" s="28"/>
      <c r="L30" s="29">
        <f>('Bilgi ve Zamanlama'!F$31)-K30</f>
        <v>0</v>
      </c>
      <c r="M30" s="30"/>
      <c r="N30" s="20">
        <f>('Bilgi ve Zamanlama'!G$31)-M30</f>
        <v>0</v>
      </c>
      <c r="O30" s="28"/>
      <c r="P30" s="29">
        <f>('Bilgi ve Zamanlama'!F$31)-O30</f>
        <v>0</v>
      </c>
      <c r="Q30" s="30"/>
      <c r="R30" s="20">
        <f>('Bilgi ve Zamanlama'!G$31)-Q30</f>
        <v>0</v>
      </c>
      <c r="S30" s="28"/>
      <c r="T30" s="29">
        <f>('Bilgi ve Zamanlama'!F$31)-S30</f>
        <v>0</v>
      </c>
      <c r="U30" s="30"/>
      <c r="V30" s="20">
        <f>('Bilgi ve Zamanlama'!G$31)-U30</f>
        <v>0</v>
      </c>
      <c r="W30" s="28"/>
      <c r="X30" s="29">
        <f>('Bilgi ve Zamanlama'!F$31)-W30</f>
        <v>0</v>
      </c>
      <c r="Y30" s="30"/>
      <c r="Z30" s="20">
        <f>('Bilgi ve Zamanlama'!G$31)-Y30</f>
        <v>0</v>
      </c>
    </row>
    <row r="31" spans="2:30" ht="14.25" customHeight="1" x14ac:dyDescent="0.2">
      <c r="B31" s="25" t="str">
        <f>'Bilgi ve Zamanlama'!E$32</f>
        <v>Egzersiz 4</v>
      </c>
      <c r="C31" s="28"/>
      <c r="D31" s="29">
        <f>('Bilgi ve Zamanlama'!F$32)-C31</f>
        <v>0</v>
      </c>
      <c r="E31" s="31"/>
      <c r="F31" s="20">
        <f>('Bilgi ve Zamanlama'!G$32)-E31</f>
        <v>0</v>
      </c>
      <c r="G31" s="28"/>
      <c r="H31" s="29">
        <f>('Bilgi ve Zamanlama'!F$32)-G31</f>
        <v>0</v>
      </c>
      <c r="I31" s="30"/>
      <c r="J31" s="20">
        <f>('Bilgi ve Zamanlama'!G$32)-I31</f>
        <v>0</v>
      </c>
      <c r="K31" s="28"/>
      <c r="L31" s="29">
        <f>('Bilgi ve Zamanlama'!F$32)-K31</f>
        <v>0</v>
      </c>
      <c r="M31" s="30"/>
      <c r="N31" s="20">
        <f>('Bilgi ve Zamanlama'!G$32)-M31</f>
        <v>0</v>
      </c>
      <c r="O31" s="28"/>
      <c r="P31" s="29">
        <f>('Bilgi ve Zamanlama'!F$32)-O31</f>
        <v>0</v>
      </c>
      <c r="Q31" s="30"/>
      <c r="R31" s="20">
        <f>('Bilgi ve Zamanlama'!G$32)-Q31</f>
        <v>0</v>
      </c>
      <c r="S31" s="28"/>
      <c r="T31" s="29">
        <f>('Bilgi ve Zamanlama'!F$32)-S31</f>
        <v>0</v>
      </c>
      <c r="U31" s="30"/>
      <c r="V31" s="20">
        <f>('Bilgi ve Zamanlama'!G$32)-U31</f>
        <v>0</v>
      </c>
      <c r="W31" s="28"/>
      <c r="X31" s="29">
        <f>('Bilgi ve Zamanlama'!F$32)-W31</f>
        <v>0</v>
      </c>
      <c r="Y31" s="30"/>
      <c r="Z31" s="20">
        <f>('Bilgi ve Zamanlama'!G$32)-Y31</f>
        <v>0</v>
      </c>
    </row>
    <row r="32" spans="2:30" x14ac:dyDescent="0.2">
      <c r="B32" s="48" t="s">
        <v>33</v>
      </c>
      <c r="C32" s="48"/>
      <c r="D32" s="48"/>
      <c r="E32" s="48"/>
      <c r="F32" s="48"/>
      <c r="G32" s="48"/>
      <c r="H32" s="48"/>
      <c r="I32" s="48"/>
      <c r="J32" s="48"/>
      <c r="K32" s="48"/>
      <c r="L32" s="48"/>
      <c r="M32" s="48"/>
      <c r="N32" s="48"/>
      <c r="O32" s="48"/>
      <c r="P32" s="48"/>
      <c r="Q32" s="48"/>
      <c r="R32" s="48"/>
      <c r="S32" s="48"/>
      <c r="T32" s="48"/>
      <c r="U32" s="48"/>
      <c r="V32" s="48"/>
      <c r="W32" s="48"/>
      <c r="X32" s="48"/>
      <c r="Y32" s="48"/>
      <c r="Z32" s="48"/>
    </row>
    <row r="33" spans="2:26" x14ac:dyDescent="0.2">
      <c r="B33" s="12"/>
      <c r="C33" s="12"/>
      <c r="D33" s="12"/>
      <c r="E33" s="12"/>
      <c r="F33" s="12"/>
      <c r="G33" s="12"/>
      <c r="H33" s="12"/>
      <c r="I33" s="12"/>
      <c r="J33" s="12"/>
      <c r="K33" s="12"/>
      <c r="L33" s="12"/>
      <c r="M33" s="12"/>
      <c r="N33" s="12"/>
      <c r="O33" s="12"/>
      <c r="P33" s="12"/>
      <c r="Q33" s="12"/>
      <c r="R33" s="12"/>
      <c r="S33" s="12"/>
      <c r="T33" s="12"/>
      <c r="U33" s="12"/>
      <c r="V33" s="12"/>
      <c r="W33" s="12"/>
      <c r="X33" s="12"/>
      <c r="Y33" s="12"/>
      <c r="Z33" s="12"/>
    </row>
    <row r="34" spans="2:26" x14ac:dyDescent="0.2">
      <c r="C34"/>
      <c r="D34"/>
    </row>
    <row r="35" spans="2:26" x14ac:dyDescent="0.2">
      <c r="C35"/>
      <c r="D35"/>
    </row>
    <row r="36" spans="2:26" x14ac:dyDescent="0.2">
      <c r="C36"/>
      <c r="D36"/>
    </row>
    <row r="37" spans="2:26" x14ac:dyDescent="0.2">
      <c r="C37"/>
      <c r="D37"/>
    </row>
    <row r="38" spans="2:26" x14ac:dyDescent="0.2">
      <c r="C38"/>
      <c r="D38"/>
    </row>
    <row r="39" spans="2:26" x14ac:dyDescent="0.2">
      <c r="C39"/>
      <c r="D39"/>
    </row>
    <row r="40" spans="2:26" x14ac:dyDescent="0.2">
      <c r="C40"/>
      <c r="D40"/>
    </row>
    <row r="41" spans="2:26" x14ac:dyDescent="0.2">
      <c r="C41"/>
      <c r="D41"/>
    </row>
    <row r="42" spans="2:26" x14ac:dyDescent="0.2">
      <c r="C42"/>
      <c r="D42"/>
    </row>
    <row r="43" spans="2:26" x14ac:dyDescent="0.2">
      <c r="C43"/>
      <c r="D43"/>
    </row>
  </sheetData>
  <dataConsolidate/>
  <mergeCells count="22">
    <mergeCell ref="S7:V7"/>
    <mergeCell ref="W7:Z7"/>
    <mergeCell ref="C6:F6"/>
    <mergeCell ref="G6:J6"/>
    <mergeCell ref="K6:N6"/>
    <mergeCell ref="O6:R6"/>
    <mergeCell ref="B32:Z32"/>
    <mergeCell ref="S6:V6"/>
    <mergeCell ref="B1:Z1"/>
    <mergeCell ref="C3:Z3"/>
    <mergeCell ref="C2:D2"/>
    <mergeCell ref="F2:G2"/>
    <mergeCell ref="B2:B4"/>
    <mergeCell ref="C5:Z5"/>
    <mergeCell ref="D4:H4"/>
    <mergeCell ref="J4:N4"/>
    <mergeCell ref="P4:Z4"/>
    <mergeCell ref="W6:Z6"/>
    <mergeCell ref="C7:F7"/>
    <mergeCell ref="G7:J7"/>
    <mergeCell ref="K7:N7"/>
    <mergeCell ref="O7:R7"/>
  </mergeCells>
  <dataValidations count="29">
    <dataValidation allowBlank="1" showInputMessage="1" showErrorMessage="1" prompt="Bu çalışma sayfasında egzersizleri takip edin. Isınma Takibi, Dayanıklılık Takibi, Kardiyo Takibi ve Gevşeme Takibi tablolarına ayrıntıları girin. Göstergeler C4 ile P4 arasındaki ve İpuçları da C5 ile B32 arasındaki hücrelerdedir" sqref="A1" xr:uid="{00000000-0002-0000-0100-000000000000}"/>
    <dataValidation allowBlank="1" showInputMessage="1" showErrorMessage="1" prompt="Bu çalışma sayfasının başlığı bu hücrededir. Hafta 1 etiketi aşağıdaki hücrededir. Hafta 1 dönemi C2 ve F2 hücresinde, Tarihler de C7 ile W7 arasındaki hücrelerde otomatik olarak güncelleştirilir" sqref="B1:Z1" xr:uid="{00000000-0002-0000-0100-000001000000}"/>
    <dataValidation allowBlank="1" showInputMessage="1" showErrorMessage="1" prompt="Hafta 1 başlangıç tarihi bu hücrede otomatik olarak güncelleştirilir" sqref="C2:D2" xr:uid="{00000000-0002-0000-0100-000002000000}"/>
    <dataValidation allowBlank="1" showInputMessage="1" showErrorMessage="1" prompt="Hafta 1 bitiş tarihi bu hücrede otomatik olarak güncelleştirilir. Göstergeler etiketi aşağıdaki hücrededir" sqref="F2:G2" xr:uid="{00000000-0002-0000-0100-000003000000}"/>
    <dataValidation allowBlank="1" showInputMessage="1" showErrorMessage="1" prompt="Göstergeler aşağıdaki hücrede, İpucu C5 hücresinde ve Günler de C6 ile W6 arasındaki hücrelerdedir" sqref="C3:Z3" xr:uid="{00000000-0002-0000-0100-000004000000}"/>
    <dataValidation allowBlank="1" showInputMessage="1" showErrorMessage="1" prompt="Günler bu satırda, C6 ile W6 arasındaki hücrelerdedir" sqref="B6" xr:uid="{00000000-0002-0000-0100-000005000000}"/>
    <dataValidation allowBlank="1" showInputMessage="1" showErrorMessage="1" prompt="Bu satırda, C7 ile W7 arasındaki hücrelerde bulunan Tarihler otomatik olarak güncelleştirilir" sqref="B7" xr:uid="{00000000-0002-0000-0100-000006000000}"/>
    <dataValidation allowBlank="1" showInputMessage="1" showErrorMessage="1" prompt="B9 hücresiyle başlayan Isınma Takibi tablosu, B15 hücresiyle başlayan Dayanıklılık Takibi tablosu, B21 hücresiyle başlayan Kardiyo Takibi tablosu, B27 hücresiyle başlayan Gevşeme Takibi tablosu otomatik olarak güncelleştirilir" sqref="W7:Z7" xr:uid="{00000000-0002-0000-0100-000007000000}"/>
    <dataValidation allowBlank="1" showInputMessage="1" showErrorMessage="1" prompt="Aşağıdaki Isınma Takibi tablosuna ayrıntıları girin" sqref="B8" xr:uid="{00000000-0002-0000-0100-000008000000}"/>
    <dataValidation allowBlank="1" showInputMessage="1" showErrorMessage="1" prompt="Isınma sayısı, bu sütundaki bu başlığın altında otomatik olarak güncelleştirilir" sqref="B9" xr:uid="{00000000-0002-0000-0100-000009000000}"/>
    <dataValidation allowBlank="1" showInputMessage="1" showErrorMessage="1" prompt="Bu sütunda bu başlığın altına 1. Gün için Tekrar sayısını girin" sqref="C9 C15 C21 C27" xr:uid="{00000000-0002-0000-0100-00000A000000}"/>
    <dataValidation allowBlank="1" showInputMessage="1" showErrorMessage="1" prompt="Fark bu sütundaki bu başlığın altında otomatik olarak hesaplanır" sqref="D9 D15 D21 D27 F9 F15 F21 F27 H9 H15 H21 H27 J9 J15 J21 J27 L9 L15 L21 L27 N9 N15 N21 N27 P9 P15 P21 P27 R9 R15 R21 R27 T9 T15 T21 T27 V9 V15 V21 V27 X9 X15 X21 X27 Z9 Z15 Z21 Z27" xr:uid="{00000000-0002-0000-0100-00000B000000}"/>
    <dataValidation allowBlank="1" showInputMessage="1" showErrorMessage="1" prompt="Bu sütunda bu başlığın altına 1. Gün için Kiloları girin" sqref="E9 E15 E21 E27" xr:uid="{00000000-0002-0000-0100-00000C000000}"/>
    <dataValidation allowBlank="1" showInputMessage="1" showErrorMessage="1" prompt="Bu sütunda bu başlığın altına 2. Gün için Tekrar sayısını girin" sqref="G9 G15 G21 G27" xr:uid="{00000000-0002-0000-0100-00000D000000}"/>
    <dataValidation allowBlank="1" showInputMessage="1" showErrorMessage="1" prompt="Bu sütunda bu başlığın altına 2. Gün için Kiloları girin" sqref="I9 I15 I21 I27" xr:uid="{00000000-0002-0000-0100-00000E000000}"/>
    <dataValidation allowBlank="1" showInputMessage="1" showErrorMessage="1" prompt="Bu sütunda bu başlığın altına 3. Gün için Tekrar sayısını girin" sqref="K9 K15 K21 K27" xr:uid="{00000000-0002-0000-0100-00000F000000}"/>
    <dataValidation allowBlank="1" showInputMessage="1" showErrorMessage="1" prompt="Bu sütunda bu başlığın altına 3. Gün için Kiloları girin" sqref="M9 M15 M21 M27" xr:uid="{00000000-0002-0000-0100-000010000000}"/>
    <dataValidation allowBlank="1" showInputMessage="1" showErrorMessage="1" prompt="Bu sütunda bu başlığın altına 4. Gün için Tekrar sayısını girin" sqref="O9 O15 O21 O27" xr:uid="{00000000-0002-0000-0100-000011000000}"/>
    <dataValidation allowBlank="1" showInputMessage="1" showErrorMessage="1" prompt="Bu sütunda bu başlığın altına 4. Gün için Kiloları girin" sqref="Q9 Q15 Q21 Q27" xr:uid="{00000000-0002-0000-0100-000012000000}"/>
    <dataValidation allowBlank="1" showInputMessage="1" showErrorMessage="1" prompt="Bu sütunda bu başlığın altına 5. Gün için Tekrar sayısını girin" sqref="S9 S15 S21 S27" xr:uid="{00000000-0002-0000-0100-000013000000}"/>
    <dataValidation allowBlank="1" showInputMessage="1" showErrorMessage="1" prompt="Bu sütunda bu başlığın altına 5. Gün için Kiloları girin" sqref="U9 U15 U21 U27" xr:uid="{00000000-0002-0000-0100-000014000000}"/>
    <dataValidation allowBlank="1" showInputMessage="1" showErrorMessage="1" prompt="Bu sütunda bu başlığın altına 6. Gün için Tekrar sayısını girin" sqref="W9 W15 W21 W27" xr:uid="{00000000-0002-0000-0100-000015000000}"/>
    <dataValidation allowBlank="1" showInputMessage="1" showErrorMessage="1" prompt="Bu sütunda bu başlığın altına 6. Gün için Kiloları girin" sqref="Y9 Y15 Y21 Y27" xr:uid="{00000000-0002-0000-0100-000016000000}"/>
    <dataValidation allowBlank="1" showInputMessage="1" showErrorMessage="1" prompt="Aşağıdaki Dayanıklılık Takibi tablosuna ayrıntıları girin" sqref="B14" xr:uid="{00000000-0002-0000-0100-000017000000}"/>
    <dataValidation allowBlank="1" showInputMessage="1" showErrorMessage="1" prompt="Dayanıklılık sayısı, bu sütundaki bu başlığın altında otomatik olarak güncelleştirilir" sqref="B15" xr:uid="{00000000-0002-0000-0100-000018000000}"/>
    <dataValidation allowBlank="1" showInputMessage="1" showErrorMessage="1" prompt="Aşağıdaki Kardiyo Takibi tablosuna ayrıntıları girin" sqref="B20" xr:uid="{00000000-0002-0000-0100-000019000000}"/>
    <dataValidation allowBlank="1" showInputMessage="1" showErrorMessage="1" prompt="Kardiyo sayısı, bu sütundaki bu başlığın altında otomatik olarak güncelleştirilir" sqref="B21" xr:uid="{00000000-0002-0000-0100-00001A000000}"/>
    <dataValidation allowBlank="1" showInputMessage="1" showErrorMessage="1" prompt="Aşağıdaki Gevşeme Takibi tablosuna ayrıntıları girin" sqref="B26" xr:uid="{00000000-0002-0000-0100-00001B000000}"/>
    <dataValidation allowBlank="1" showInputMessage="1" showErrorMessage="1" prompt="Gevşeme sayısı, bu sütundaki bu başlığın altında otomatik olarak güncelleştirilir" sqref="B27" xr:uid="{00000000-0002-0000-0100-00001C000000}"/>
  </dataValidations>
  <pageMargins left="0.7" right="0.7" top="0.75" bottom="0.75" header="0.3" footer="0.3"/>
  <pageSetup paperSize="9" scale="97" orientation="landscape" horizontalDpi="1200" verticalDpi="1200" r:id="rId1"/>
  <tableParts count="4">
    <tablePart r:id="rId2"/>
    <tablePart r:id="rId3"/>
    <tablePart r:id="rId4"/>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Bilgi ve Zamanlama</vt:lpstr>
      <vt:lpstr>Program İzleme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2018-12-13T13:06:32Z</dcterms:created>
  <dcterms:modified xsi:type="dcterms:W3CDTF">2020-05-07T17:24:15Z</dcterms:modified>
</cp:coreProperties>
</file>