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9510"/>
  </bookViews>
  <sheets>
    <sheet name="Kredi Kartı günlüğü" sheetId="2" r:id="rId1"/>
  </sheets>
  <definedNames>
    <definedName name="_xlnm.Print_Titles" localSheetId="0">'Kredi Kartı günlüğü'!$3:$3</definedName>
    <definedName name="SütunBaşlığı1">Veri[[#Headers],[Tarih]]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9" i="2" l="1"/>
  <c r="G9" i="2"/>
  <c r="G8" i="2"/>
  <c r="G7" i="2"/>
  <c r="G6" i="2"/>
  <c r="G5" i="2"/>
  <c r="G4" i="2"/>
  <c r="D10" i="2"/>
  <c r="F10" i="2"/>
</calcChain>
</file>

<file path=xl/sharedStrings.xml><?xml version="1.0" encoding="utf-8"?>
<sst xmlns="http://schemas.openxmlformats.org/spreadsheetml/2006/main" count="21" uniqueCount="19">
  <si>
    <t>Kredi Kartı Adı</t>
  </si>
  <si>
    <t>Aşağıdaki tabloya ödemeleri negatif tutarlar olarak girin.</t>
  </si>
  <si>
    <t>Tarih</t>
  </si>
  <si>
    <t>Toplam</t>
  </si>
  <si>
    <t>Açıklama</t>
  </si>
  <si>
    <t>Mevcut bakiye</t>
  </si>
  <si>
    <t>Haziran ödemesi</t>
  </si>
  <si>
    <t>Resim çerçevesi</t>
  </si>
  <si>
    <t>Şarap</t>
  </si>
  <si>
    <t>Maui bileti</t>
  </si>
  <si>
    <t>Nakit çekme</t>
  </si>
  <si>
    <t>Tutar</t>
  </si>
  <si>
    <t>Satıcı adı</t>
  </si>
  <si>
    <t>Woodgrove Bank</t>
  </si>
  <si>
    <t>Northwind Traders</t>
  </si>
  <si>
    <t>Coho Winery</t>
  </si>
  <si>
    <t>Blue Yonder Airlines</t>
  </si>
  <si>
    <t>İşlem ücretleri</t>
  </si>
  <si>
    <t>Bakiye
(faiz dahil değildir)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</si>
</sst>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#,##0.00\ &quot;₺&quot;"/>
  </numFmts>
  <fonts count="24" x14ac:knownFonts="1">
    <font>
      <sz val="11"/>
      <color theme="1" tint="0.24994659260841701"/>
      <name val="Calibri"/>
      <family val="2"/>
    </font>
    <font>
      <sz val="36"/>
      <color theme="4" tint="-0.499984740745262"/>
      <name val="Century Gothic"/>
      <family val="2"/>
      <scheme val="major"/>
    </font>
    <font>
      <sz val="14"/>
      <color theme="4"/>
      <name val="Century Gothic"/>
      <family val="2"/>
      <scheme val="major"/>
    </font>
    <font>
      <i/>
      <sz val="11"/>
      <color theme="1" tint="0.34998626667073579"/>
      <name val="Century Gothic"/>
      <family val="2"/>
      <scheme val="maj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 tint="0.2499465926084170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6"/>
      <color theme="4" tint="-0.499984740745262"/>
      <name val="Century Gothic"/>
      <family val="2"/>
      <scheme val="major"/>
    </font>
    <font>
      <sz val="11"/>
      <color theme="1" tint="0.24994659260841701"/>
      <name val="Calibri"/>
      <family val="2"/>
    </font>
    <font>
      <i/>
      <sz val="11"/>
      <color theme="1" tint="0.34998626667073579"/>
      <name val="Century Gothic"/>
      <family val="2"/>
      <scheme val="major"/>
    </font>
    <font>
      <sz val="11"/>
      <color theme="0"/>
      <name val="Calibri"/>
      <family val="2"/>
    </font>
    <font>
      <sz val="11"/>
      <color theme="1" tint="0.24994659260841701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3" fillId="0" borderId="0" applyNumberFormat="0" applyFill="0" applyProtection="0">
      <alignment vertical="center"/>
    </xf>
    <xf numFmtId="0" fontId="2" fillId="0" borderId="0" applyNumberFormat="0" applyFill="0" applyProtection="0"/>
    <xf numFmtId="0" fontId="5" fillId="2" borderId="0">
      <alignment horizontal="center" vertical="center" wrapText="1"/>
    </xf>
    <xf numFmtId="164" fontId="9" fillId="0" borderId="0" applyFont="0" applyFill="0" applyBorder="0" applyProtection="0">
      <alignment horizontal="right" vertical="center" indent="1"/>
    </xf>
    <xf numFmtId="164" fontId="9" fillId="0" borderId="0" applyFont="0" applyFill="0" applyBorder="0" applyProtection="0">
      <alignment horizontal="right" vertical="center"/>
    </xf>
    <xf numFmtId="0" fontId="1" fillId="0" borderId="1" applyNumberFormat="0" applyFill="0" applyProtection="0">
      <alignment vertical="center"/>
    </xf>
    <xf numFmtId="14" fontId="9" fillId="0" borderId="0" applyFont="0" applyFill="0" applyBorder="0">
      <alignment horizontal="left" vertical="center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2" applyNumberFormat="0" applyFill="0" applyAlignment="0" applyProtection="0"/>
    <xf numFmtId="0" fontId="11" fillId="3" borderId="0" applyNumberFormat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3" applyNumberFormat="0" applyAlignment="0" applyProtection="0"/>
    <xf numFmtId="0" fontId="16" fillId="7" borderId="4" applyNumberFormat="0" applyAlignment="0" applyProtection="0"/>
    <xf numFmtId="0" fontId="7" fillId="7" borderId="3" applyNumberFormat="0" applyAlignment="0" applyProtection="0"/>
    <xf numFmtId="0" fontId="14" fillId="0" borderId="5" applyNumberFormat="0" applyFill="0" applyAlignment="0" applyProtection="0"/>
    <xf numFmtId="0" fontId="8" fillId="8" borderId="6" applyNumberFormat="0" applyAlignment="0" applyProtection="0"/>
    <xf numFmtId="0" fontId="18" fillId="0" borderId="0" applyNumberFormat="0" applyFill="0" applyBorder="0" applyAlignment="0" applyProtection="0"/>
    <xf numFmtId="0" fontId="9" fillId="9" borderId="7" applyNumberFormat="0" applyFont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19" fillId="0" borderId="1" xfId="6" applyFont="1">
      <alignment vertical="center"/>
    </xf>
    <xf numFmtId="0" fontId="20" fillId="0" borderId="0" xfId="0" applyFont="1">
      <alignment vertical="center" wrapText="1"/>
    </xf>
    <xf numFmtId="0" fontId="21" fillId="0" borderId="0" xfId="1" applyFont="1">
      <alignment vertical="center"/>
    </xf>
    <xf numFmtId="0" fontId="22" fillId="2" borderId="0" xfId="3" applyFont="1">
      <alignment horizontal="center" vertical="center" wrapText="1"/>
    </xf>
    <xf numFmtId="14" fontId="20" fillId="0" borderId="0" xfId="7" applyFont="1">
      <alignment horizontal="left" vertical="center"/>
    </xf>
    <xf numFmtId="164" fontId="20" fillId="0" borderId="0" xfId="4" applyFont="1">
      <alignment horizontal="right" vertical="center" indent="1"/>
    </xf>
    <xf numFmtId="164" fontId="23" fillId="0" borderId="0" xfId="5" applyFont="1">
      <alignment horizontal="right"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8" builtinId="3" customBuiltin="1"/>
    <cellStyle name="Comma [0]" xfId="9" builtinId="6" customBuiltin="1"/>
    <cellStyle name="Currency" xfId="4" builtinId="4" customBuiltin="1"/>
    <cellStyle name="Currency [0]" xfId="5" builtinId="7" customBuiltin="1"/>
    <cellStyle name="Explanatory Text" xfId="22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11" builtinId="18" customBuiltin="1"/>
    <cellStyle name="Heading 4" xfId="2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arih" xfId="7"/>
    <cellStyle name="Title" xfId="6" builtinId="15" customBuiltin="1"/>
    <cellStyle name="Total" xfId="23" builtinId="25" customBuiltin="1"/>
    <cellStyle name="Warning Text" xfId="20" builtinId="11" customBuiltin="1"/>
  </cellStyles>
  <dxfs count="15"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charset val="16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Veri" displayName="Veri" ref="B3:G10" totalsRowCount="1" headerRowDxfId="14" dataDxfId="13" totalsRowDxfId="12" headerRowCellStyle="Normal" dataCellStyle="Normal" totalsRowCellStyle="Normal">
  <autoFilter ref="B3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Tarih" totalsRowLabel="Toplam" dataDxfId="11" totalsRowDxfId="10" dataCellStyle="Tarih">
      <calculatedColumnFormula>TODAY()</calculatedColumnFormula>
    </tableColumn>
    <tableColumn id="2" name="Açıklama" dataDxfId="9" totalsRowDxfId="8" dataCellStyle="Normal"/>
    <tableColumn id="3" name="Tutar" totalsRowFunction="sum" dataDxfId="7" totalsRowDxfId="6"/>
    <tableColumn id="4" name="Satıcı adı" dataDxfId="5" totalsRowDxfId="4" dataCellStyle="Normal"/>
    <tableColumn id="5" name="İşlem ücretleri" totalsRowFunction="sum" dataDxfId="3" totalsRowDxfId="2"/>
    <tableColumn id="6" name="Bakiye_x000a_(faiz dahil değildir)" dataDxfId="1" totalsRowDxfId="0">
      <calculatedColumnFormula>IFERROR(IF(ROW()-ROW(Veri[[#Headers],[Bakiye
(faiz dahil değildir)]])=1,Veri[[#This Row],[İşlem ücretleri]]+Veri[[#This Row],[Tutar]],SUM(INDEX(Veri[Tutar],1,1):Veri[[#This Row],[Tutar]],INDEX(Veri[İşlem ücretleri],1,1):Veri[[#This Row],[İşlem ücretleri]])), "")</calculatedColumnFormula>
    </tableColumn>
  </tableColumns>
  <tableStyleInfo name="TableStyleMedium16" showFirstColumn="0" showLastColumn="1" showRowStripes="1" showColumnStripes="0"/>
  <extLst>
    <ext xmlns:x14="http://schemas.microsoft.com/office/spreadsheetml/2009/9/main" uri="{504A1905-F514-4f6f-8877-14C23A59335A}">
      <x14:table altTextSummary="Bu tabloda Tarih, Açıklama, Tutar, Satıcı Adı ve İşlem ücretleri gibi kredi kartı ödemesi ayrıntılarını girin. Faizin dahil edilmediği bakiye otomatik olarak hesaplanır"/>
    </ext>
  </extLst>
</table>
</file>

<file path=xl/theme/theme1.xml><?xml version="1.0" encoding="utf-8"?>
<a:theme xmlns:a="http://schemas.openxmlformats.org/drawingml/2006/main" name="Office Theme">
  <a:themeElements>
    <a:clrScheme name="Credit card use log">
      <a:dk1>
        <a:srgbClr val="000000"/>
      </a:dk1>
      <a:lt1>
        <a:srgbClr val="FFFFFF"/>
      </a:lt1>
      <a:dk2>
        <a:srgbClr val="163748"/>
      </a:dk2>
      <a:lt2>
        <a:srgbClr val="40B4AB"/>
      </a:lt2>
      <a:accent1>
        <a:srgbClr val="1A805B"/>
      </a:accent1>
      <a:accent2>
        <a:srgbClr val="99BC44"/>
      </a:accent2>
      <a:accent3>
        <a:srgbClr val="FEC93B"/>
      </a:accent3>
      <a:accent4>
        <a:srgbClr val="EA6848"/>
      </a:accent4>
      <a:accent5>
        <a:srgbClr val="E53E3C"/>
      </a:accent5>
      <a:accent6>
        <a:srgbClr val="6A1F28"/>
      </a:accent6>
      <a:hlink>
        <a:srgbClr val="E53E3C"/>
      </a:hlink>
      <a:folHlink>
        <a:srgbClr val="6A1F28"/>
      </a:folHlink>
    </a:clrScheme>
    <a:fontScheme name="Credit card use log">
      <a:majorFont>
        <a:latin typeface="Century Gothic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B1:G10"/>
  <sheetViews>
    <sheetView showGridLines="0" tabSelected="1" workbookViewId="0"/>
  </sheetViews>
  <sheetFormatPr defaultColWidth="8.85546875" defaultRowHeight="30" customHeight="1" x14ac:dyDescent="0.25"/>
  <cols>
    <col min="1" max="1" width="3.42578125" style="2" customWidth="1"/>
    <col min="2" max="2" width="11.5703125" style="2" customWidth="1"/>
    <col min="3" max="3" width="25.5703125" style="2" customWidth="1"/>
    <col min="4" max="4" width="16.140625" style="2" customWidth="1"/>
    <col min="5" max="5" width="25.5703125" style="2" customWidth="1"/>
    <col min="6" max="7" width="17.5703125" style="2" customWidth="1"/>
    <col min="8" max="8" width="2.5703125" style="2" customWidth="1"/>
    <col min="9" max="16384" width="8.85546875" style="2"/>
  </cols>
  <sheetData>
    <row r="1" spans="2:7" ht="60.75" customHeight="1" thickBot="1" x14ac:dyDescent="0.3">
      <c r="B1" s="1" t="s">
        <v>0</v>
      </c>
      <c r="C1" s="1"/>
      <c r="D1" s="1"/>
      <c r="E1" s="1"/>
      <c r="F1" s="1"/>
      <c r="G1" s="1"/>
    </row>
    <row r="2" spans="2:7" ht="45" customHeight="1" thickTop="1" x14ac:dyDescent="0.25">
      <c r="B2" s="3" t="s">
        <v>1</v>
      </c>
    </row>
    <row r="3" spans="2:7" ht="38.25" customHeight="1" x14ac:dyDescent="0.25">
      <c r="B3" s="2" t="s">
        <v>2</v>
      </c>
      <c r="C3" s="2" t="s">
        <v>4</v>
      </c>
      <c r="D3" s="2" t="s">
        <v>11</v>
      </c>
      <c r="E3" s="2" t="s">
        <v>12</v>
      </c>
      <c r="F3" s="2" t="s">
        <v>17</v>
      </c>
      <c r="G3" s="4" t="s">
        <v>18</v>
      </c>
    </row>
    <row r="4" spans="2:7" ht="30" customHeight="1" x14ac:dyDescent="0.25">
      <c r="B4" s="5">
        <f ca="1">TODAY()-5</f>
        <v>43275</v>
      </c>
      <c r="C4" s="2" t="s">
        <v>5</v>
      </c>
      <c r="D4" s="6">
        <v>45</v>
      </c>
      <c r="E4" s="2" t="s">
        <v>13</v>
      </c>
      <c r="F4" s="6"/>
      <c r="G4" s="7">
        <f>IFERROR(IF(ROW()-ROW(Veri[[#Headers],[Bakiye
(faiz dahil değildir)]])=1,Veri[[#This Row],[İşlem ücretleri]]+Veri[[#This Row],[Tutar]],SUM(INDEX(Veri[Tutar],1,1):Veri[[#This Row],[Tutar]],INDEX(Veri[İşlem ücretleri],1,1):Veri[[#This Row],[İşlem ücretleri]])), "")</f>
        <v>45</v>
      </c>
    </row>
    <row r="5" spans="2:7" ht="30" customHeight="1" x14ac:dyDescent="0.25">
      <c r="B5" s="5">
        <f ca="1">TODAY()-4</f>
        <v>43276</v>
      </c>
      <c r="C5" s="2" t="s">
        <v>6</v>
      </c>
      <c r="D5" s="6">
        <v>-34</v>
      </c>
      <c r="E5" s="2" t="s">
        <v>13</v>
      </c>
      <c r="F5" s="6">
        <v>2</v>
      </c>
      <c r="G5" s="7">
        <f>IFERROR(IF(ROW()-ROW(Veri[[#Headers],[Bakiye
(faiz dahil değildir)]])=1,Veri[[#This Row],[İşlem ücretleri]]+Veri[[#This Row],[Tutar]],SUM(INDEX(Veri[Tutar],1,1):Veri[[#This Row],[Tutar]],INDEX(Veri[İşlem ücretleri],1,1):Veri[[#This Row],[İşlem ücretleri]])), "")</f>
        <v>13</v>
      </c>
    </row>
    <row r="6" spans="2:7" ht="30" customHeight="1" x14ac:dyDescent="0.25">
      <c r="B6" s="5">
        <f ca="1">TODAY()-3</f>
        <v>43277</v>
      </c>
      <c r="C6" s="2" t="s">
        <v>7</v>
      </c>
      <c r="D6" s="6">
        <v>45</v>
      </c>
      <c r="E6" s="2" t="s">
        <v>14</v>
      </c>
      <c r="F6" s="6"/>
      <c r="G6" s="7">
        <f>IFERROR(IF(ROW()-ROW(Veri[[#Headers],[Bakiye
(faiz dahil değildir)]])=1,Veri[[#This Row],[İşlem ücretleri]]+Veri[[#This Row],[Tutar]],SUM(INDEX(Veri[Tutar],1,1):Veri[[#This Row],[Tutar]],INDEX(Veri[İşlem ücretleri],1,1):Veri[[#This Row],[İşlem ücretleri]])), "")</f>
        <v>58</v>
      </c>
    </row>
    <row r="7" spans="2:7" ht="30" customHeight="1" x14ac:dyDescent="0.25">
      <c r="B7" s="5">
        <f ca="1">TODAY()-2</f>
        <v>43278</v>
      </c>
      <c r="C7" s="2" t="s">
        <v>8</v>
      </c>
      <c r="D7" s="6">
        <v>600</v>
      </c>
      <c r="E7" s="2" t="s">
        <v>15</v>
      </c>
      <c r="F7" s="6">
        <v>20</v>
      </c>
      <c r="G7" s="7">
        <f>IFERROR(IF(ROW()-ROW(Veri[[#Headers],[Bakiye
(faiz dahil değildir)]])=1,Veri[[#This Row],[İşlem ücretleri]]+Veri[[#This Row],[Tutar]],SUM(INDEX(Veri[Tutar],1,1):Veri[[#This Row],[Tutar]],INDEX(Veri[İşlem ücretleri],1,1):Veri[[#This Row],[İşlem ücretleri]])), "")</f>
        <v>678</v>
      </c>
    </row>
    <row r="8" spans="2:7" ht="30" customHeight="1" x14ac:dyDescent="0.25">
      <c r="B8" s="5">
        <f ca="1">TODAY()-1</f>
        <v>43279</v>
      </c>
      <c r="C8" s="2" t="s">
        <v>9</v>
      </c>
      <c r="D8" s="6">
        <v>469</v>
      </c>
      <c r="E8" s="2" t="s">
        <v>16</v>
      </c>
      <c r="F8" s="6"/>
      <c r="G8" s="7">
        <f>IFERROR(IF(ROW()-ROW(Veri[[#Headers],[Bakiye
(faiz dahil değildir)]])=1,Veri[[#This Row],[İşlem ücretleri]]+Veri[[#This Row],[Tutar]],SUM(INDEX(Veri[Tutar],1,1):Veri[[#This Row],[Tutar]],INDEX(Veri[İşlem ücretleri],1,1):Veri[[#This Row],[İşlem ücretleri]])), "")</f>
        <v>1147</v>
      </c>
    </row>
    <row r="9" spans="2:7" ht="30" customHeight="1" x14ac:dyDescent="0.25">
      <c r="B9" s="5">
        <f ca="1">TODAY()</f>
        <v>43280</v>
      </c>
      <c r="C9" s="2" t="s">
        <v>10</v>
      </c>
      <c r="D9" s="6">
        <v>654</v>
      </c>
      <c r="E9" s="2" t="s">
        <v>13</v>
      </c>
      <c r="F9" s="6"/>
      <c r="G9" s="7">
        <f>IFERROR(IF(ROW()-ROW(Veri[[#Headers],[Bakiye
(faiz dahil değildir)]])=1,Veri[[#This Row],[İşlem ücretleri]]+Veri[[#This Row],[Tutar]],SUM(INDEX(Veri[Tutar],1,1):Veri[[#This Row],[Tutar]],INDEX(Veri[İşlem ücretleri],1,1):Veri[[#This Row],[İşlem ücretleri]])), "")</f>
        <v>1801</v>
      </c>
    </row>
    <row r="10" spans="2:7" ht="30" customHeight="1" x14ac:dyDescent="0.25">
      <c r="B10" s="2" t="s">
        <v>3</v>
      </c>
      <c r="D10" s="6">
        <f>SUBTOTAL(109,Veri[Tutar])</f>
        <v>1779</v>
      </c>
      <c r="F10" s="6">
        <f>SUBTOTAL(109,Veri[İşlem ücretleri])</f>
        <v>22</v>
      </c>
    </row>
  </sheetData>
  <dataValidations count="8">
    <dataValidation allowBlank="1" showInputMessage="1" showErrorMessage="1" prompt="Bu çalışma sayfasında bir kredi kartı günlüğü oluşturun." sqref="A1"/>
    <dataValidation allowBlank="1" showInputMessage="1" showErrorMessage="1" prompt="Bu çalışma sayfasının başlığı bu hücrededir. Başlığı güncelleştirmek için Kredi Kartı Adını girin" sqref="B1"/>
    <dataValidation allowBlank="1" showInputMessage="1" showErrorMessage="1" prompt="Bu sütundaki bu başlığın altına Tarihi girin" sqref="B3"/>
    <dataValidation allowBlank="1" showInputMessage="1" showErrorMessage="1" prompt="Bu sütundaki bu başlığın altına Açıklamayı girin" sqref="C3"/>
    <dataValidation allowBlank="1" showInputMessage="1" showErrorMessage="1" prompt="Bu sütundaki bu başlığın altına Tutarı girin" sqref="D3"/>
    <dataValidation allowBlank="1" showInputMessage="1" showErrorMessage="1" prompt="Bu sütundaki bu başlığın altına Satıcı adını girin" sqref="E3"/>
    <dataValidation allowBlank="1" showInputMessage="1" showErrorMessage="1" prompt="Bu sütundaki bu başlığın altına İşlem ücretini girin" sqref="F3"/>
    <dataValidation allowBlank="1" showInputMessage="1" showErrorMessage="1" prompt="Faizin dahil edilmediği bakiye bu sütundaki bu başlığın altında otomatik olarak hesaplanır" sqref="G3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ignoredErrors>
    <ignoredError sqref="B4:B8" calculatedColumn="1"/>
    <ignoredError sqref="G4:G9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Kredi Kartı günlüğü</vt:lpstr>
      <vt:lpstr>'Kredi Kartı günlüğü'!Print_Titles</vt:lpstr>
      <vt:lpstr>SütunBaşlığı1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2018-06-29T10:02:31Z</dcterms:created>
  <dcterms:modified xsi:type="dcterms:W3CDTF">2018-06-29T10:02:31Z</dcterms:modified>
</cp:coreProperties>
</file>