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hidePivotFieldList="1"/>
  <mc:AlternateContent xmlns:mc="http://schemas.openxmlformats.org/markup-compatibility/2006">
    <mc:Choice Requires="x15">
      <x15ac:absPath xmlns:x15ac="http://schemas.microsoft.com/office/spreadsheetml/2010/11/ac" url="C:\Users\zalu\Downloads\"/>
    </mc:Choice>
  </mc:AlternateContent>
  <xr:revisionPtr revIDLastSave="0" documentId="13_ncr:1_{B3400089-8D5B-48A6-9C47-86B02495D353}" xr6:coauthVersionLast="32" xr6:coauthVersionMax="33" xr10:uidLastSave="{00000000-0000-0000-0000-000000000000}"/>
  <bookViews>
    <workbookView xWindow="0" yWindow="0" windowWidth="28800" windowHeight="13425" xr2:uid="{00000000-000D-0000-FFFF-FFFF00000000}"/>
  </bookViews>
  <sheets>
    <sheet name="Bayram Bütçesi" sheetId="1" r:id="rId1"/>
    <sheet name="Liste Girdisi" sheetId="3" r:id="rId2"/>
    <sheet name="Liste Bilgileri" sheetId="2" r:id="rId3"/>
  </sheets>
  <definedNames>
    <definedName name="BütçeTutarı">#REF!</definedName>
    <definedName name="Dilimleyici_AMBALAJ_DURUMU1">#N/A</definedName>
    <definedName name="Dilimleyici_HEDİYE_KATEGORİSİ1">#N/A</definedName>
    <definedName name="Dilimleyici_KİME1">#N/A</definedName>
    <definedName name="Dilimleyici_SATIN_ALINDI1">#N/A</definedName>
    <definedName name="Dilimleyici_TESLİMAT_DURUMU">#N/A</definedName>
    <definedName name="HediyeKategoriListesi">HediyeKategorileri[HEDİYE KATEGORİLERİ]</definedName>
    <definedName name="KişiListesi">Kişi[KİŞİ]</definedName>
    <definedName name="_xlnm.Print_Titles" localSheetId="2">'Liste Bilgileri'!$3:$3</definedName>
    <definedName name="_xlnm.Print_Titles" localSheetId="1">'Liste Girdisi'!$3:$3</definedName>
  </definedNames>
  <calcPr calcId="179016"/>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1" l="1"/>
  <c r="C4" i="1"/>
  <c r="C6" i="1"/>
</calcChain>
</file>

<file path=xl/sharedStrings.xml><?xml version="1.0" encoding="utf-8"?>
<sst xmlns="http://schemas.openxmlformats.org/spreadsheetml/2006/main" count="137" uniqueCount="59">
  <si>
    <t>Bayram Alışverişi Bütçesi</t>
  </si>
  <si>
    <t>Işıklar dizesi bu hücrededir.</t>
  </si>
  <si>
    <t>LİSTE GİRDİSİNE GİT &gt;</t>
  </si>
  <si>
    <t>LİSTE BİLGİLERİNE GİT &gt;</t>
  </si>
  <si>
    <t>TOPLAMLAR</t>
  </si>
  <si>
    <t>Maliyet Tahsisatı ve Bugüne Kadar Harcanan Toplam tutarlarını gösteren kümelenmiş çubuk grafiği bu hücrededir.</t>
  </si>
  <si>
    <t>AYRILAN TUTAR</t>
  </si>
  <si>
    <t>BUGÜNE KADAR HARCANAN</t>
  </si>
  <si>
    <t>FARK</t>
  </si>
  <si>
    <r>
      <t xml:space="preserve">Aşağıdaki raporu güncelleştirmek için raporu </t>
    </r>
    <r>
      <rPr>
        <b/>
        <i/>
        <sz val="11"/>
        <color theme="1" tint="0.34998626667073579"/>
        <rFont val="Trebuchet MS"/>
        <family val="2"/>
        <scheme val="minor"/>
      </rPr>
      <t>Yenile</t>
    </r>
    <r>
      <rPr>
        <i/>
        <sz val="11"/>
        <color theme="1" tint="0.34998626667073579"/>
        <rFont val="Trebuchet MS"/>
        <family val="2"/>
        <scheme val="minor"/>
      </rPr>
      <t>.</t>
    </r>
  </si>
  <si>
    <t>Tablo verilerini Ambalaj Durumu göre filtreleme dilimleyicisi bu hücrededir.</t>
  </si>
  <si>
    <t>Tablo verilerini Satın Alindi göre filtreleme dilimleyicisi bu hücrededir.</t>
  </si>
  <si>
    <t>DÖKÜM</t>
  </si>
  <si>
    <t>Tablo verilerini Kime ölçütüne göre filtreleme dilimleyicisi bu hücrededir.</t>
  </si>
  <si>
    <t>Hediye Maliyeti</t>
  </si>
  <si>
    <t>Ad 3</t>
  </si>
  <si>
    <t>Satın alındı</t>
  </si>
  <si>
    <t>Oyuncak tren</t>
  </si>
  <si>
    <t>Yapboz</t>
  </si>
  <si>
    <t>Satın alınmadı</t>
  </si>
  <si>
    <t>Tablo verilerini Teslimat Durumu göre filtreleme dilimleyicisi bu hücrededir.</t>
  </si>
  <si>
    <t>Tablo verilerini Hediye Kategorisi göre filtreleme dilimleyicisi bu hücrededir.</t>
  </si>
  <si>
    <t>Bisiklet</t>
  </si>
  <si>
    <t>Ad 2</t>
  </si>
  <si>
    <t>Çorap</t>
  </si>
  <si>
    <t>Oyuncak Ev</t>
  </si>
  <si>
    <t>Ad 4</t>
  </si>
  <si>
    <t>Albüm malzemeleri</t>
  </si>
  <si>
    <t>Fotoğraf albümü</t>
  </si>
  <si>
    <t>Ad 5</t>
  </si>
  <si>
    <t>Xbox oyunu</t>
  </si>
  <si>
    <t>Gömlek</t>
  </si>
  <si>
    <t>Hediye kartı</t>
  </si>
  <si>
    <t>Ad 1</t>
  </si>
  <si>
    <t>Kazak</t>
  </si>
  <si>
    <t>Ad 6</t>
  </si>
  <si>
    <t>Genel Toplam</t>
  </si>
  <si>
    <t>Alışveriş Listesi</t>
  </si>
  <si>
    <t>&lt; BAYRAM BÜTÇESİNE GİT</t>
  </si>
  <si>
    <t>KİME</t>
  </si>
  <si>
    <t>HEDİYE KATEGORİSİ</t>
  </si>
  <si>
    <t>HEDİYE</t>
  </si>
  <si>
    <t>MALİYET</t>
  </si>
  <si>
    <t>SATIN ALINDI</t>
  </si>
  <si>
    <t>TESLİMAT DURUMU</t>
  </si>
  <si>
    <t>AMBALAJ DURUMU</t>
  </si>
  <si>
    <t>Aile hediyesi</t>
  </si>
  <si>
    <t>Ulaştı</t>
  </si>
  <si>
    <t>Ambalajlı</t>
  </si>
  <si>
    <t>Genel hediye</t>
  </si>
  <si>
    <t>Ambalajsız</t>
  </si>
  <si>
    <t>Yolda</t>
  </si>
  <si>
    <t>Liste Bilgileri</t>
  </si>
  <si>
    <t>&lt; LİSTE GİRDİSİNE GİT</t>
  </si>
  <si>
    <t>KİŞİ</t>
  </si>
  <si>
    <t>HEDİYE KATEGORİLERİ</t>
  </si>
  <si>
    <t>Küçük hediye</t>
  </si>
  <si>
    <t>Eşe hediye</t>
  </si>
  <si>
    <t>Özel hediye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</si>
</sst>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0\ &quot;₺&quot;;\-#,##0.00\ &quot;₺&quot;"/>
    <numFmt numFmtId="165" formatCode="_ &quot;₹&quot;\ * #,##0_ ;_ &quot;₹&quot;\ * \-#,##0_ ;_ &quot;₹&quot;\ * &quot;-&quot;_ ;_ @_ "/>
    <numFmt numFmtId="166" formatCode="_ * #,##0_ ;_ * \-#,##0_ ;_ * &quot;-&quot;_ ;_ @_ "/>
    <numFmt numFmtId="167" formatCode="_ &quot;₹&quot;\ * #,##0.00_ ;_ &quot;₹&quot;\ * \-#,##0.00_ ;_ &quot;₹&quot;\ * &quot;-&quot;??_ ;_ @_ "/>
    <numFmt numFmtId="168" formatCode="_ * #,##0.00_ ;_ * \-#,##0.00_ ;_ * &quot;-&quot;??_ ;_ @_ "/>
    <numFmt numFmtId="169" formatCode="#,##0.00\ &quot;₺&quot;"/>
  </numFmts>
  <fonts count="21"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
      <sz val="18"/>
      <color theme="4"/>
      <name val="Trebuchet MS"/>
      <family val="2"/>
      <charset val="162"/>
      <scheme val="min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68" fontId="7" fillId="0" borderId="0" applyFill="0" applyBorder="0" applyAlignment="0" applyProtection="0"/>
    <xf numFmtId="166" fontId="7" fillId="0" borderId="0" applyFill="0" applyBorder="0" applyAlignment="0" applyProtection="0"/>
    <xf numFmtId="167" fontId="7" fillId="0" borderId="0" applyFill="0" applyBorder="0" applyAlignment="0" applyProtection="0"/>
    <xf numFmtId="165"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43">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lignment vertical="center" wrapText="1"/>
    </xf>
    <xf numFmtId="0" fontId="3" fillId="0" borderId="0" xfId="0" applyFont="1" applyBorder="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14" fontId="0" fillId="0" borderId="0" xfId="0" applyNumberFormat="1" applyFont="1" applyFill="1" applyBorder="1" applyAlignment="1">
      <alignment horizontal="left" vertical="center"/>
    </xf>
    <xf numFmtId="0" fontId="4" fillId="2" borderId="1" xfId="0" applyFont="1" applyFill="1" applyBorder="1" applyAlignment="1">
      <alignment horizontal="left" vertical="center" indent="1"/>
    </xf>
    <xf numFmtId="0" fontId="12"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1" fillId="2" borderId="1" xfId="0" applyFont="1" applyFill="1" applyBorder="1" applyAlignment="1">
      <alignment horizontal="left" vertical="top" indent="1"/>
    </xf>
    <xf numFmtId="0" fontId="8" fillId="0" borderId="0" xfId="3" applyAlignment="1">
      <alignment horizontal="right"/>
    </xf>
    <xf numFmtId="0" fontId="15" fillId="0" borderId="0" xfId="3" applyFont="1" applyAlignment="1">
      <alignment horizontal="right"/>
    </xf>
    <xf numFmtId="0" fontId="15" fillId="0" borderId="0" xfId="3" applyFont="1" applyAlignment="1">
      <alignment horizontal="right" vertical="center"/>
    </xf>
    <xf numFmtId="0" fontId="8" fillId="0" borderId="0" xfId="3" applyAlignment="1">
      <alignment horizontal="right" vertical="center"/>
    </xf>
    <xf numFmtId="164" fontId="0" fillId="0" borderId="0" xfId="0" applyNumberFormat="1" applyFont="1" applyFill="1" applyBorder="1" applyAlignment="1">
      <alignment horizontal="right" vertical="center" indent="1"/>
    </xf>
    <xf numFmtId="169" fontId="0" fillId="0" borderId="0" xfId="0" applyNumberFormat="1" applyFont="1" applyFill="1" applyBorder="1" applyAlignment="1">
      <alignment horizontal="left" vertical="center"/>
    </xf>
    <xf numFmtId="169" fontId="12" fillId="2" borderId="1" xfId="0" applyNumberFormat="1" applyFont="1" applyFill="1" applyBorder="1">
      <alignment vertical="center" wrapText="1"/>
    </xf>
    <xf numFmtId="169" fontId="4" fillId="2" borderId="1" xfId="0" applyNumberFormat="1" applyFont="1" applyFill="1" applyBorder="1">
      <alignment vertical="center" wrapText="1"/>
    </xf>
    <xf numFmtId="169" fontId="14" fillId="2" borderId="1" xfId="0" applyNumberFormat="1" applyFont="1" applyFill="1" applyBorder="1" applyAlignment="1">
      <alignment vertical="top" wrapText="1"/>
    </xf>
    <xf numFmtId="169" fontId="0" fillId="0" borderId="0" xfId="0" applyNumberFormat="1">
      <alignment vertical="center" wrapText="1"/>
    </xf>
    <xf numFmtId="0" fontId="20" fillId="0" borderId="0" xfId="0" applyFont="1">
      <alignment vertical="center" wrapText="1"/>
    </xf>
    <xf numFmtId="0" fontId="13" fillId="2" borderId="0" xfId="2" applyFont="1" applyFill="1" applyBorder="1" applyAlignment="1">
      <alignment horizontal="left" vertical="center" indent="1"/>
    </xf>
    <xf numFmtId="0" fontId="19" fillId="2" borderId="0" xfId="0" applyFont="1" applyFill="1" applyBorder="1" applyAlignment="1">
      <alignment horizontal="center" vertical="center" wrapText="1"/>
    </xf>
    <xf numFmtId="0" fontId="5" fillId="0" borderId="0" xfId="1"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6" fillId="0" borderId="0" xfId="0" applyFont="1" applyAlignment="1">
      <alignment vertical="center" wrapText="1"/>
    </xf>
  </cellXfs>
  <cellStyles count="14">
    <cellStyle name="Comma" xfId="5" builtinId="3" customBuiltin="1"/>
    <cellStyle name="Comma [0]" xfId="6" builtinId="6" customBuiltin="1"/>
    <cellStyle name="Currency" xfId="7" builtinId="4" customBuiltin="1"/>
    <cellStyle name="Currency [0]" xfId="8" builtinId="7" customBuiltin="1"/>
    <cellStyle name="Followed Hyperlink" xfId="4" builtinId="9"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Normal" xfId="0" builtinId="0" customBuiltin="1"/>
    <cellStyle name="Note" xfId="13" builtinId="10" customBuiltin="1"/>
    <cellStyle name="Percent" xfId="9" builtinId="5" customBuiltin="1"/>
    <cellStyle name="Title" xfId="1" builtinId="15" customBuiltin="1"/>
  </cellStyles>
  <dxfs count="25">
    <dxf>
      <numFmt numFmtId="169" formatCode="#,##0.00\ &quot;₺&quot;"/>
      <alignment horizontal="left" vertical="bottom" textRotation="0" wrapText="0" indent="0" justifyLastLine="0" shrinkToFit="0" readingOrder="0"/>
    </dxf>
    <dxf>
      <numFmt numFmtId="169" formatCode="#,##0.00\ &quot;₺&quot;"/>
      <alignment horizontal="left" vertical="center" textRotation="0" wrapText="0" indent="0" justifyLastLine="0" shrinkToFit="0" readingOrder="0"/>
    </dxf>
    <dxf>
      <alignment horizontal="center" vertical="bottom" textRotation="0" wrapText="0" indent="0" justifyLastLine="0" shrinkToFit="0" readingOrder="0"/>
    </dxf>
    <dxf>
      <numFmt numFmtId="13" formatCode="0%"/>
      <alignment horizontal="center" vertical="center" textRotation="0" wrapText="0" indent="0" justifyLastLine="0" shrinkToFit="0" readingOrder="0"/>
    </dxf>
    <dxf>
      <numFmt numFmtId="169" formatCode="#,##0.00\ &quot;₺&quot;"/>
      <alignment horizontal="left" vertical="bottom" textRotation="0" wrapText="0" indent="0" justifyLastLine="0" shrinkToFit="0" readingOrder="0"/>
    </dxf>
    <dxf>
      <numFmt numFmtId="169" formatCode="#,##0.00\ &quot;₺&quot;"/>
      <alignment horizontal="left" vertical="center" textRotation="0" wrapText="0" indent="0" justifyLastLine="0" shrinkToFit="0" readingOrder="0"/>
    </dxf>
    <dxf>
      <numFmt numFmtId="169" formatCode="#,##0.00\ &quot;₺&quot;"/>
      <alignment horizontal="left" vertical="bottom" textRotation="0" wrapText="0" indent="0" justifyLastLine="0" shrinkToFit="0" readingOrder="0"/>
    </dxf>
    <dxf>
      <numFmt numFmtId="164" formatCode="#,##0.00\ &quot;₺&quot;;\-#,##0.00\ &quot;₺&quot;"/>
      <alignment horizontal="right" vertical="center" textRotation="0" wrapText="0" indent="1" justifyLastLine="0" shrinkToFit="0" readingOrder="0"/>
    </dxf>
    <dxf>
      <alignment horizontal="left" vertical="bottom" textRotation="0" wrapText="0" indent="0" justifyLastLine="0" shrinkToFit="0" readingOrder="0"/>
    </dxf>
    <dxf>
      <alignment horizontal="left" vertical="center" textRotation="0" wrapText="0" indent="0" justifyLastLine="0" shrinkToFit="0" readingOrder="0"/>
    </dxf>
    <dxf>
      <alignment horizontal="left" vertical="bottom" textRotation="0" wrapText="0" indent="0" justifyLastLine="0" shrinkToFit="0" readingOrder="0"/>
    </dxf>
    <dxf>
      <numFmt numFmtId="170" formatCode="d/m/yyyy"/>
      <alignment horizontal="left" vertical="center" textRotation="0" wrapText="0" indent="0" justifyLastLine="0" shrinkToFit="0" readingOrder="0"/>
    </dxf>
    <dxf>
      <numFmt numFmtId="170" formatCode="d/m/yyyy"/>
      <alignment horizontal="left" vertical="center" textRotation="0" wrapText="0" indent="0" justifyLastLine="0" shrinkToFit="0" readingOrder="0"/>
    </dxf>
    <dxf>
      <numFmt numFmtId="169" formatCode="#,##0.00\ &quot;₺&quot;"/>
    </dxf>
    <dxf>
      <alignment horizontal="right" readingOrder="0"/>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color theme="0"/>
      </font>
      <fill>
        <patternFill>
          <bgColor theme="5"/>
        </patternFill>
      </fill>
    </dxf>
    <dxf>
      <font>
        <b val="0"/>
        <i val="0"/>
        <color theme="0"/>
      </font>
      <fill>
        <patternFill patternType="solid">
          <bgColor theme="5"/>
        </patternFill>
      </fill>
      <border>
        <left/>
        <right/>
        <top/>
        <bottom/>
        <vertical/>
        <horizontal/>
      </border>
    </dxf>
    <dxf>
      <font>
        <b val="0"/>
        <i val="0"/>
        <color theme="3" tint="-0.24994659260841701"/>
      </font>
      <border>
        <left/>
        <right/>
        <top/>
        <bottom/>
        <vertical/>
        <horizontal style="thin">
          <color theme="2" tint="-0.499984740745262"/>
        </horizontal>
      </border>
    </dxf>
    <dxf>
      <font>
        <b val="0"/>
        <i val="0"/>
        <sz val="12"/>
        <color theme="4"/>
        <name val="Verdana"/>
        <family val="2"/>
        <charset val="162"/>
        <scheme val="major"/>
      </font>
      <fill>
        <patternFill>
          <bgColor theme="0"/>
        </patternFill>
      </fill>
    </dxf>
    <dxf>
      <font>
        <b val="0"/>
        <i val="0"/>
        <sz val="11"/>
        <color theme="4" tint="-0.24994659260841701"/>
        <name val="Trebuchet MS"/>
        <family val="2"/>
        <charset val="162"/>
        <scheme val="minor"/>
      </font>
      <fill>
        <patternFill>
          <bgColor theme="0"/>
        </patternFill>
      </fill>
      <border>
        <left/>
        <right/>
        <top/>
        <bottom/>
      </border>
    </dxf>
  </dxfs>
  <tableStyles count="3" defaultTableStyle="TableStyleMedium2" defaultPivotStyle="PivotStyleLight16">
    <tableStyle name="Christmas Shopping Budget Slicer" pivot="0" table="0" count="10" xr9:uid="{00000000-0011-0000-FFFF-FFFF00000000}">
      <tableStyleElement type="wholeTable" dxfId="24"/>
      <tableStyleElement type="headerRow" dxfId="23"/>
    </tableStyle>
    <tableStyle name="Noel Alışverişi Bütçesi" pivot="0" count="3" xr9:uid="{00000000-0011-0000-FFFF-FFFF01000000}">
      <tableStyleElement type="wholeTable" dxfId="22"/>
      <tableStyleElement type="headerRow" dxfId="21"/>
      <tableStyleElement type="totalRow" dxfId="20"/>
    </tableStyle>
    <tableStyle name="Noel Alışverişi Bütçesi PivotTable Stili" table="0" count="5" xr9:uid="{00000000-0011-0000-FFFF-FFFF02000000}">
      <tableStyleElement type="wholeTable" dxfId="19"/>
      <tableStyleElement type="totalRow" dxfId="18"/>
      <tableStyleElement type="firstRowStripe" dxfId="17"/>
      <tableStyleElement type="firstRowSubheading" dxfId="16"/>
      <tableStyleElement type="secondRowSubheading" dxfId="15"/>
    </tableStyle>
  </tableStyles>
  <extLst>
    <ext xmlns:x14="http://schemas.microsoft.com/office/spreadsheetml/2009/9/main" uri="{46F421CA-312F-682f-3DD2-61675219B42D}">
      <x14:dxfs count="8">
        <dxf>
          <font>
            <color theme="1" tint="0.34998626667073579"/>
          </font>
          <fill>
            <patternFill>
              <bgColor theme="0"/>
            </patternFill>
          </fill>
          <border>
            <left/>
            <right/>
            <top/>
            <bottom/>
          </border>
        </dxf>
        <dxf>
          <font>
            <color theme="1" tint="0.34998626667073579"/>
          </font>
          <fill>
            <patternFill>
              <bgColor theme="0"/>
            </patternFill>
          </fill>
          <border>
            <left/>
            <right/>
            <top/>
            <bottom/>
          </border>
        </dxf>
        <dxf>
          <font>
            <b/>
            <i val="0"/>
            <sz val="11"/>
            <color theme="4"/>
            <name val="Trebuchet MS"/>
            <family val="2"/>
            <charset val="162"/>
            <scheme val="minor"/>
          </font>
          <fill>
            <patternFill>
              <bgColor theme="0"/>
            </patternFill>
          </fill>
          <border>
            <left style="thin">
              <color theme="4"/>
            </left>
            <right style="thin">
              <color theme="4"/>
            </right>
            <top style="thin">
              <color theme="4"/>
            </top>
            <bottom style="thin">
              <color theme="4"/>
            </bottom>
          </border>
        </dxf>
        <dxf>
          <font>
            <b/>
            <i val="0"/>
            <color theme="4"/>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charset val="162"/>
            <scheme val="minor"/>
          </font>
          <fill>
            <patternFill patternType="solid">
              <bgColor theme="0"/>
            </patternFill>
          </fill>
          <border>
            <left/>
            <right/>
            <top/>
            <bottom/>
          </border>
        </dxf>
        <dxf>
          <font>
            <b val="0"/>
            <i val="0"/>
            <sz val="11"/>
            <color theme="4"/>
            <name val="Trebuchet MS"/>
            <family val="2"/>
            <charset val="162"/>
            <scheme val="minor"/>
          </font>
          <fill>
            <patternFill patternType="solid">
              <bgColor theme="0"/>
            </patternFill>
          </fill>
          <border>
            <left style="thin">
              <color theme="4"/>
            </left>
            <right style="thin">
              <color theme="4"/>
            </right>
            <top style="thin">
              <color theme="4"/>
            </top>
            <bottom style="thin">
              <color theme="4"/>
            </bottom>
          </border>
        </dxf>
        <dxf>
          <font>
            <b val="0"/>
            <i val="0"/>
            <sz val="11"/>
            <color theme="1" tint="0.34998626667073579"/>
            <name val="Trebuchet MS"/>
            <family val="2"/>
            <charset val="162"/>
            <scheme val="minor"/>
          </font>
          <fill>
            <patternFill>
              <bgColor theme="0"/>
            </patternFill>
          </fill>
          <border>
            <left/>
            <right/>
            <top/>
            <bottom/>
          </border>
        </dxf>
        <dxf>
          <font>
            <b val="0"/>
            <i val="0"/>
            <sz val="11"/>
            <color theme="4"/>
            <name val="Trebuchet MS"/>
            <family val="2"/>
            <charset val="162"/>
            <scheme val="minor"/>
          </font>
          <fill>
            <patternFill patternType="solid">
              <bgColor theme="0"/>
            </patternFill>
          </fill>
          <border>
            <left/>
            <right/>
            <top/>
            <bottom/>
          </border>
        </dxf>
      </x14:dxfs>
    </ext>
    <ext xmlns:x14="http://schemas.microsoft.com/office/spreadsheetml/2009/9/main" uri="{EB79DEF2-80B8-43e5-95BD-54CBDDF9020C}">
      <x14:slicerStyles defaultSlicerStyle="SlicerStyleLight1">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'Bayram Bütçesi'!$B$5</c:f>
              <c:strCache>
                <c:ptCount val="1"/>
                <c:pt idx="0">
                  <c:v>BUGÜNE KADAR HARCANAN</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'Bayram Bütçesi'!$B$3</c:f>
              <c:strCache>
                <c:ptCount val="1"/>
                <c:pt idx="0">
                  <c:v>TOPLAMLAR</c:v>
                </c:pt>
              </c:strCache>
            </c:strRef>
          </c:cat>
          <c:val>
            <c:numRef>
              <c:f>'Bayram Bütçesi'!$C$5</c:f>
              <c:numCache>
                <c:formatCode>#,##0.00\ "₺"</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'Bayram Bütçesi'!$B$4</c:f>
              <c:strCache>
                <c:ptCount val="1"/>
                <c:pt idx="0">
                  <c:v>AYRILAN TUTAR</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'Bayram Bütçesi'!$B$3</c:f>
              <c:strCache>
                <c:ptCount val="1"/>
                <c:pt idx="0">
                  <c:v>TOPLAMLAR</c:v>
                </c:pt>
              </c:strCache>
            </c:strRef>
          </c:cat>
          <c:val>
            <c:numRef>
              <c:f>'Bayram Bütçesi'!$C$4</c:f>
              <c:numCache>
                <c:formatCode>#,##0.00\ "₺"</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quot;₺&quot;"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73072895755700051"/>
          <c:h val="0.14762749593009736"/>
        </c:manualLayout>
      </c:layout>
      <c:overlay val="0"/>
      <c:txPr>
        <a:bodyPr/>
        <a:lstStyle/>
        <a:p>
          <a:pPr>
            <a:defRPr sz="1100">
              <a:solidFill>
                <a:schemeClr val="tx2">
                  <a:lumMod val="75000"/>
                </a:schemeClr>
              </a:solidFill>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ToplamlarGrafiği" descr="Bugüne Kadar Harcanan Toplam ve Maliyet Tahsisatını gösteren kümelenmiş çubuk grafiği">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Resim 2" descr="Işıklar dizesi">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152400</xdr:colOff>
      <xdr:row>7</xdr:row>
      <xdr:rowOff>38099</xdr:rowOff>
    </xdr:from>
    <xdr:to>
      <xdr:col>3</xdr:col>
      <xdr:colOff>1981200</xdr:colOff>
      <xdr:row>22</xdr:row>
      <xdr:rowOff>108599</xdr:rowOff>
    </xdr:to>
    <mc:AlternateContent xmlns:mc="http://schemas.openxmlformats.org/markup-compatibility/2006" xmlns:a14="http://schemas.microsoft.com/office/drawing/2010/main">
      <mc:Choice Requires="a14">
        <xdr:graphicFrame macro="">
          <xdr:nvGraphicFramePr>
            <xdr:cNvPr id="5" name="KİME">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KİME"/>
            </a:graphicData>
          </a:graphic>
        </xdr:graphicFrame>
      </mc:Choice>
      <mc:Fallback xmlns="">
        <xdr:sp macro="" textlink="">
          <xdr:nvSpPr>
            <xdr:cNvPr id="0" name=""/>
            <xdr:cNvSpPr>
              <a:spLocks noTextEdit="1"/>
            </xdr:cNvSpPr>
          </xdr:nvSpPr>
          <xdr:spPr>
            <a:xfrm>
              <a:off x="4162425" y="3047999"/>
              <a:ext cx="1828800" cy="36900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4</xdr:col>
      <xdr:colOff>114300</xdr:colOff>
      <xdr:row>7</xdr:row>
      <xdr:rowOff>28575</xdr:rowOff>
    </xdr:from>
    <xdr:to>
      <xdr:col>4</xdr:col>
      <xdr:colOff>1943100</xdr:colOff>
      <xdr:row>12</xdr:row>
      <xdr:rowOff>107925</xdr:rowOff>
    </xdr:to>
    <mc:AlternateContent xmlns:mc="http://schemas.openxmlformats.org/markup-compatibility/2006" xmlns:a14="http://schemas.microsoft.com/office/drawing/2010/main">
      <mc:Choice Requires="a14">
        <xdr:graphicFrame macro="">
          <xdr:nvGraphicFramePr>
            <xdr:cNvPr id="10" name="AMBALAJ DURUMU">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microsoft.com/office/drawing/2010/slicer">
              <sle:slicer xmlns:sle="http://schemas.microsoft.com/office/drawing/2010/slicer" name="AMBALAJ DURUMU"/>
            </a:graphicData>
          </a:graphic>
        </xdr:graphicFrame>
      </mc:Choice>
      <mc:Fallback xmlns="">
        <xdr:sp macro="" textlink="">
          <xdr:nvSpPr>
            <xdr:cNvPr id="0" name=""/>
            <xdr:cNvSpPr>
              <a:spLocks noTextEdit="1"/>
            </xdr:cNvSpPr>
          </xdr:nvSpPr>
          <xdr:spPr>
            <a:xfrm>
              <a:off x="6229350" y="3038475"/>
              <a:ext cx="1828800" cy="13176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5</xdr:col>
      <xdr:colOff>238125</xdr:colOff>
      <xdr:row>7</xdr:row>
      <xdr:rowOff>28575</xdr:rowOff>
    </xdr:from>
    <xdr:to>
      <xdr:col>5</xdr:col>
      <xdr:colOff>2066925</xdr:colOff>
      <xdr:row>12</xdr:row>
      <xdr:rowOff>107925</xdr:rowOff>
    </xdr:to>
    <mc:AlternateContent xmlns:mc="http://schemas.openxmlformats.org/markup-compatibility/2006" xmlns:a14="http://schemas.microsoft.com/office/drawing/2010/main">
      <mc:Choice Requires="a14">
        <xdr:graphicFrame macro="">
          <xdr:nvGraphicFramePr>
            <xdr:cNvPr id="11" name="SATIN ALINDI">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microsoft.com/office/drawing/2010/slicer">
              <sle:slicer xmlns:sle="http://schemas.microsoft.com/office/drawing/2010/slicer" name="SATIN ALINDI"/>
            </a:graphicData>
          </a:graphic>
        </xdr:graphicFrame>
      </mc:Choice>
      <mc:Fallback xmlns="">
        <xdr:sp macro="" textlink="">
          <xdr:nvSpPr>
            <xdr:cNvPr id="0" name=""/>
            <xdr:cNvSpPr>
              <a:spLocks noTextEdit="1"/>
            </xdr:cNvSpPr>
          </xdr:nvSpPr>
          <xdr:spPr>
            <a:xfrm>
              <a:off x="8401050" y="3038475"/>
              <a:ext cx="1828800" cy="13176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4</xdr:col>
      <xdr:colOff>95250</xdr:colOff>
      <xdr:row>13</xdr:row>
      <xdr:rowOff>19050</xdr:rowOff>
    </xdr:from>
    <xdr:to>
      <xdr:col>4</xdr:col>
      <xdr:colOff>1924050</xdr:colOff>
      <xdr:row>19</xdr:row>
      <xdr:rowOff>228300</xdr:rowOff>
    </xdr:to>
    <mc:AlternateContent xmlns:mc="http://schemas.openxmlformats.org/markup-compatibility/2006" xmlns:a14="http://schemas.microsoft.com/office/drawing/2010/main">
      <mc:Choice Requires="a14">
        <xdr:graphicFrame macro="">
          <xdr:nvGraphicFramePr>
            <xdr:cNvPr id="12" name="TESLİMAT DURUMU">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TESLİMAT DURUMU"/>
            </a:graphicData>
          </a:graphic>
        </xdr:graphicFrame>
      </mc:Choice>
      <mc:Fallback xmlns="">
        <xdr:sp macro="" textlink="">
          <xdr:nvSpPr>
            <xdr:cNvPr id="0" name=""/>
            <xdr:cNvSpPr>
              <a:spLocks noTextEdit="1"/>
            </xdr:cNvSpPr>
          </xdr:nvSpPr>
          <xdr:spPr>
            <a:xfrm>
              <a:off x="6210300" y="4505325"/>
              <a:ext cx="1828800" cy="16380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twoCellAnchor editAs="oneCell">
    <xdr:from>
      <xdr:col>5</xdr:col>
      <xdr:colOff>238125</xdr:colOff>
      <xdr:row>13</xdr:row>
      <xdr:rowOff>19050</xdr:rowOff>
    </xdr:from>
    <xdr:to>
      <xdr:col>5</xdr:col>
      <xdr:colOff>2066925</xdr:colOff>
      <xdr:row>19</xdr:row>
      <xdr:rowOff>228300</xdr:rowOff>
    </xdr:to>
    <mc:AlternateContent xmlns:mc="http://schemas.openxmlformats.org/markup-compatibility/2006" xmlns:a14="http://schemas.microsoft.com/office/drawing/2010/main">
      <mc:Choice Requires="a14">
        <xdr:graphicFrame macro="">
          <xdr:nvGraphicFramePr>
            <xdr:cNvPr id="13" name="HEDİYE KATEGORİSİ">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microsoft.com/office/drawing/2010/slicer">
              <sle:slicer xmlns:sle="http://schemas.microsoft.com/office/drawing/2010/slicer" name="HEDİYE KATEGORİSİ"/>
            </a:graphicData>
          </a:graphic>
        </xdr:graphicFrame>
      </mc:Choice>
      <mc:Fallback xmlns="">
        <xdr:sp macro="" textlink="">
          <xdr:nvSpPr>
            <xdr:cNvPr id="0" name=""/>
            <xdr:cNvSpPr>
              <a:spLocks noTextEdit="1"/>
            </xdr:cNvSpPr>
          </xdr:nvSpPr>
          <xdr:spPr>
            <a:xfrm>
              <a:off x="8401050" y="4505325"/>
              <a:ext cx="1828800" cy="1638000"/>
            </a:xfrm>
            <a:prstGeom prst="rect">
              <a:avLst/>
            </a:prstGeom>
            <a:solidFill>
              <a:prstClr val="white"/>
            </a:solidFill>
            <a:ln w="1">
              <a:solidFill>
                <a:prstClr val="green"/>
              </a:solidFill>
            </a:ln>
          </xdr:spPr>
          <xdr:txBody>
            <a:bodyPr vertOverflow="clip" horzOverflow="clip"/>
            <a:lstStyle/>
            <a:p>
              <a:r>
                <a:rPr lang="tr-TR" sz="1100"/>
                <a:t>Bu şekil bir dilimleyiciyi gösterir. Dilimleyiciler Excel 2010 ve sonraki sürümlerde desteklenir.
Şekil daha önceki bir Excel sürümünde değiştirildiyse veya çalışma kitabı Excel 2003 veya önceki sürümünde kaydedildiyse, dilimleyici kullanılamaz.</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1263650</xdr:colOff>
      <xdr:row>1</xdr:row>
      <xdr:rowOff>426720</xdr:rowOff>
    </xdr:to>
    <xdr:pic>
      <xdr:nvPicPr>
        <xdr:cNvPr id="3" name="Resim 2" descr="Işıklar dizesi">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Resim 2" descr="Işıklar dizesi">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ster" refreshedDate="43216.180374768519" createdVersion="6" refreshedVersion="6" minRefreshableVersion="3" recordCount="12" xr:uid="{00000000-000A-0000-FFFF-FFFF00000000}">
  <cacheSource type="worksheet">
    <worksheetSource name="HediyeVerileri"/>
  </cacheSource>
  <cacheFields count="7">
    <cacheField name="KİME" numFmtId="14">
      <sharedItems count="6">
        <s v="Ad 3"/>
        <s v="Ad 2"/>
        <s v="Ad 4"/>
        <s v="Ad 5"/>
        <s v="Ad 1"/>
        <s v="Ad 6"/>
      </sharedItems>
    </cacheField>
    <cacheField name="HEDİYE KATEGORİSİ" numFmtId="14">
      <sharedItems count="2">
        <s v="Aile hediyesi"/>
        <s v="Genel hediye"/>
      </sharedItems>
    </cacheField>
    <cacheField name="HEDİYE" numFmtId="0">
      <sharedItems count="11">
        <s v="Oyuncak tren"/>
        <s v="Çorap"/>
        <s v="Yapboz"/>
        <s v="Albüm malzemeleri"/>
        <s v="Xbox oyunu"/>
        <s v="Gömlek"/>
        <s v="Kazak"/>
        <s v="Oyuncak Ev"/>
        <s v="Bisiklet"/>
        <s v="Fotoğraf albümü"/>
        <s v="Hediye kartı"/>
      </sharedItems>
    </cacheField>
    <cacheField name="MALİYET" numFmtId="164">
      <sharedItems containsSemiMixedTypes="0" containsString="0" containsNumber="1" containsInteger="1" minValue="14" maxValue="49"/>
    </cacheField>
    <cacheField name="SATIN ALINDI" numFmtId="169">
      <sharedItems count="2">
        <s v="Satın alındı"/>
        <s v="Satın alınmadı"/>
      </sharedItems>
    </cacheField>
    <cacheField name="TESLİMAT DURUMU" numFmtId="9">
      <sharedItems containsBlank="1" count="3">
        <s v="Ulaştı"/>
        <s v="Yolda"/>
        <m/>
      </sharedItems>
    </cacheField>
    <cacheField name="AMBALAJ DURUMU" numFmtId="169">
      <sharedItems containsBlank="1" count="3">
        <s v="Ambalajlı"/>
        <s v="Ambalajsız"/>
        <m/>
      </sharedItems>
    </cacheField>
  </cacheFields>
  <extLst>
    <ext xmlns:x14="http://schemas.microsoft.com/office/spreadsheetml/2009/9/main" uri="{725AE2AE-9491-48be-B2B4-4EB974FC3084}">
      <x14:pivotCacheDefinition pivotCacheId="1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ediyePivotTable"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defaultSubtotal="0">
      <items count="2">
        <item x="0"/>
        <item x="1"/>
      </items>
    </pivotField>
    <pivotField axis="axisRow" showAll="0" defaultSubtotal="0">
      <items count="11">
        <item x="3"/>
        <item x="8"/>
        <item x="1"/>
        <item x="9"/>
        <item x="5"/>
        <item x="10"/>
        <item x="6"/>
        <item x="7"/>
        <item x="0"/>
        <item x="4"/>
        <item x="2"/>
      </items>
    </pivotField>
    <pivotField dataField="1" numFmtId="164" showAll="0" defaultSubtotal="0"/>
    <pivotField axis="axisRow" showAll="0" defaultSubtotal="0">
      <items count="2">
        <item x="0"/>
        <item x="1"/>
      </items>
    </pivotField>
    <pivotField showAll="0" defaultSubtotal="0">
      <items count="3">
        <item x="0"/>
        <item x="1"/>
        <item x="2"/>
      </items>
    </pivotField>
    <pivotField showAll="0" defaultSubtotal="0">
      <items count="3">
        <item x="0"/>
        <item x="1"/>
        <item x="2"/>
      </items>
    </pivotField>
  </pivotFields>
  <rowFields count="3">
    <field x="0"/>
    <field x="4"/>
    <field x="2"/>
  </rowFields>
  <rowItems count="33">
    <i>
      <x/>
    </i>
    <i r="1">
      <x/>
    </i>
    <i r="2">
      <x v="8"/>
    </i>
    <i r="2">
      <x v="10"/>
    </i>
    <i r="1">
      <x v="1"/>
    </i>
    <i r="2">
      <x v="1"/>
    </i>
    <i t="blank">
      <x/>
    </i>
    <i>
      <x v="1"/>
    </i>
    <i r="1">
      <x/>
    </i>
    <i r="2">
      <x v="2"/>
    </i>
    <i r="2">
      <x v="7"/>
    </i>
    <i t="blank">
      <x v="1"/>
    </i>
    <i>
      <x v="2"/>
    </i>
    <i r="1">
      <x/>
    </i>
    <i r="2">
      <x/>
    </i>
    <i r="2">
      <x v="3"/>
    </i>
    <i t="blank">
      <x v="2"/>
    </i>
    <i>
      <x v="3"/>
    </i>
    <i r="1">
      <x/>
    </i>
    <i r="2">
      <x v="9"/>
    </i>
    <i r="1">
      <x v="1"/>
    </i>
    <i r="2">
      <x v="4"/>
    </i>
    <i r="2">
      <x v="5"/>
    </i>
    <i t="blank">
      <x v="3"/>
    </i>
    <i>
      <x v="4"/>
    </i>
    <i r="1">
      <x/>
    </i>
    <i r="2">
      <x v="6"/>
    </i>
    <i t="blank">
      <x v="4"/>
    </i>
    <i>
      <x v="5"/>
    </i>
    <i r="1">
      <x v="1"/>
    </i>
    <i r="2">
      <x v="2"/>
    </i>
    <i t="blank">
      <x v="5"/>
    </i>
    <i t="grand">
      <x/>
    </i>
  </rowItems>
  <colItems count="1">
    <i/>
  </colItems>
  <dataFields count="1">
    <dataField name="Hediye Maliyeti" fld="3" baseField="2" baseItem="6" numFmtId="169"/>
  </dataFields>
  <formats count="2">
    <format dxfId="14">
      <pivotArea dataOnly="0" labelOnly="1" outline="0" axis="axisValues" fieldPosition="0"/>
    </format>
    <format dxfId="13">
      <pivotArea outline="0" fieldPosition="0">
        <references count="1">
          <reference field="4294967294" count="1">
            <x v="0"/>
          </reference>
        </references>
      </pivotArea>
    </format>
  </formats>
  <pivotTableStyleInfo name="Noel Alışverişi Bütçesi PivotTable Stili" showRowHeaders="1" showColHeaders="1" showRowStripes="1" showColStripes="0" showLastColumn="1"/>
  <extLst>
    <ext xmlns:x14="http://schemas.microsoft.com/office/spreadsheetml/2009/9/main" uri="{962EF5D1-5CA2-4c93-8EF4-DBF5C05439D2}">
      <x14:pivotTableDefinition xmlns:xm="http://schemas.microsoft.com/office/excel/2006/main" altTextSummary="Hediyelerin kimin için alındığına, alınma durumuna ve hediyeye göre sıralanmış olarak dökümünü gösteren PivotTable."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KİME1" xr10:uid="{00000000-0013-0000-FFFF-FFFF01000000}" sourceName="KİME">
  <pivotTables>
    <pivotTable tabId="1" name="HediyePivotTable"/>
  </pivotTables>
  <data>
    <tabular pivotCacheId="12"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AMBALAJ_DURUMU1" xr10:uid="{00000000-0013-0000-FFFF-FFFF02000000}" sourceName="AMBALAJ DURUMU">
  <pivotTables>
    <pivotTable tabId="1" name="HediyePivotTable"/>
  </pivotTables>
  <data>
    <tabular pivotCacheId="12"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SATIN_ALINDI1" xr10:uid="{00000000-0013-0000-FFFF-FFFF03000000}" sourceName="SATIN ALINDI">
  <pivotTables>
    <pivotTable tabId="1" name="HediyePivotTable"/>
  </pivotTables>
  <data>
    <tabular pivotCacheId="12"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TESLİMAT_DURUMU" xr10:uid="{00000000-0013-0000-FFFF-FFFF04000000}" sourceName="TESLİMAT DURUMU">
  <pivotTables>
    <pivotTable tabId="1" name="HediyePivotTable"/>
  </pivotTables>
  <data>
    <tabular pivotCacheId="12" showMissing="0">
      <items count="3">
        <i x="0" s="1"/>
        <i x="1"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ilimleyici_HEDİYE_KATEGORİSİ1" xr10:uid="{00000000-0013-0000-FFFF-FFFF05000000}" sourceName="HEDİYE KATEGORİSİ">
  <pivotTables>
    <pivotTable tabId="1" name="HediyePivotTable"/>
  </pivotTables>
  <data>
    <tabular pivotCacheId="12" showMissing="0">
      <items count="2">
        <i x="0"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İME" xr10:uid="{00000000-0014-0000-FFFF-FFFF01000000}" cache="Dilimleyici_KİME1" caption="KİME" style="Christmas Shopping Budget Slicer" rowHeight="273050"/>
  <slicer name="AMBALAJ DURUMU" xr10:uid="{00000000-0014-0000-FFFF-FFFF02000000}" cache="Dilimleyici_AMBALAJ_DURUMU1" caption="AMBALAJ DURUMU" style="Christmas Shopping Budget Slicer" rowHeight="273050"/>
  <slicer name="SATIN ALINDI" xr10:uid="{00000000-0014-0000-FFFF-FFFF03000000}" cache="Dilimleyici_SATIN_ALINDI1" caption="SATIN ALINDI" style="Christmas Shopping Budget Slicer" rowHeight="273050"/>
  <slicer name="TESLİMAT DURUMU" xr10:uid="{00000000-0014-0000-FFFF-FFFF04000000}" cache="Dilimleyici_TESLİMAT_DURUMU" caption="TESLİMAT DURUMU" style="Christmas Shopping Budget Slicer" rowHeight="273050"/>
  <slicer name="HEDİYE KATEGORİSİ" xr10:uid="{00000000-0014-0000-FFFF-FFFF05000000}" cache="Dilimleyici_HEDİYE_KATEGORİSİ1" caption="HEDİYE KATEGORİSİ" style="Christmas Shopping Budget Slicer" rowHeight="2730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ediyeVerileri" displayName="HediyeVerileri" ref="B3:H15">
  <autoFilter ref="B3:H15" xr:uid="{00000000-0009-0000-0100-000001000000}"/>
  <tableColumns count="7">
    <tableColumn id="1" xr3:uid="{00000000-0010-0000-0000-000001000000}" name="KİME" totalsRowLabel="Toplam" dataDxfId="12"/>
    <tableColumn id="5" xr3:uid="{00000000-0010-0000-0000-000005000000}" name="HEDİYE KATEGORİSİ" dataDxfId="11" totalsRowDxfId="10"/>
    <tableColumn id="2" xr3:uid="{00000000-0010-0000-0000-000002000000}" name="HEDİYE" dataDxfId="9" totalsRowDxfId="8"/>
    <tableColumn id="3" xr3:uid="{00000000-0010-0000-0000-000003000000}" name="MALİYET" totalsRowFunction="sum" dataDxfId="7" totalsRowDxfId="6"/>
    <tableColumn id="4" xr3:uid="{00000000-0010-0000-0000-000004000000}" name="SATIN ALINDI" totalsRowFunction="sum" dataDxfId="5" totalsRowDxfId="4"/>
    <tableColumn id="6" xr3:uid="{00000000-0010-0000-0000-000006000000}" name="TESLİMAT DURUMU" dataDxfId="3" totalsRowDxfId="2"/>
    <tableColumn id="7" xr3:uid="{00000000-0010-0000-0000-000007000000}" name="AMBALAJ DURUMU" totalsRowFunction="average" dataDxfId="1" totalsRowDxfId="0"/>
  </tableColumns>
  <tableStyleInfo name="Noel Alışverişi Bütçesi" showFirstColumn="0" showLastColumn="0" showRowStripes="1" showColumnStripes="0"/>
  <extLst>
    <ext xmlns:x14="http://schemas.microsoft.com/office/spreadsheetml/2009/9/main" uri="{504A1905-F514-4f6f-8877-14C23A59335A}">
      <x14:table altTextSummary="Bu tabloya Hediye öğesini ve Maliyeti girin ve Kime, Hediye Kategorisi, Satın Alınma, Teslimat ve Ambalaj Durumunu seç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işi" displayName="Kişi" ref="B3:B10" totalsRowShown="0">
  <autoFilter ref="B3:B10" xr:uid="{00000000-0009-0000-0100-000002000000}"/>
  <tableColumns count="1">
    <tableColumn id="1" xr3:uid="{00000000-0010-0000-0100-000001000000}" name="KİŞİ"/>
  </tableColumns>
  <tableStyleInfo name="Noel Alışverişi Bütçesi" showFirstColumn="0" showLastColumn="0" showRowStripes="1" showColumnStripes="0"/>
  <extLst>
    <ext xmlns:x14="http://schemas.microsoft.com/office/spreadsheetml/2009/9/main" uri="{504A1905-F514-4f6f-8877-14C23A59335A}">
      <x14:table altTextSummary="Bu tabloya Kişileri gir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HediyeKategorileri" displayName="HediyeKategorileri" ref="D3:D8" totalsRowShown="0">
  <autoFilter ref="D3:D8" xr:uid="{00000000-0009-0000-0100-000003000000}"/>
  <tableColumns count="1">
    <tableColumn id="1" xr3:uid="{00000000-0010-0000-0200-000001000000}" name="HEDİYE KATEGORİLERİ"/>
  </tableColumns>
  <tableStyleInfo name="Noel Alışverişi Bütçesi" showFirstColumn="0" showLastColumn="0" showRowStripes="1" showColumnStripes="0"/>
  <extLst>
    <ext xmlns:x14="http://schemas.microsoft.com/office/spreadsheetml/2009/9/main" uri="{504A1905-F514-4f6f-8877-14C23A59335A}">
      <x14:table altTextSummary="Bu tabloya Hediye Kategorilerini girin"/>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3" customWidth="1"/>
    <col min="2" max="2" width="31.875" customWidth="1"/>
    <col min="3" max="3" width="17.75" customWidth="1"/>
    <col min="4" max="4" width="27.625" customWidth="1"/>
    <col min="5" max="5" width="26.875" customWidth="1"/>
    <col min="6" max="6" width="29.75" customWidth="1"/>
    <col min="7" max="7" width="3" customWidth="1"/>
  </cols>
  <sheetData>
    <row r="1" spans="1:7" ht="39.950000000000003" customHeight="1" x14ac:dyDescent="0.2">
      <c r="B1" s="36" t="s">
        <v>0</v>
      </c>
      <c r="C1" s="36"/>
      <c r="D1" s="36"/>
      <c r="E1" s="37" t="s">
        <v>1</v>
      </c>
      <c r="F1" s="23" t="s">
        <v>2</v>
      </c>
    </row>
    <row r="2" spans="1:7" s="6" customFormat="1" ht="39.950000000000003" customHeight="1" x14ac:dyDescent="0.3">
      <c r="A2" s="5"/>
      <c r="B2" s="36"/>
      <c r="C2" s="36"/>
      <c r="D2" s="36"/>
      <c r="E2" s="37"/>
      <c r="F2" s="25" t="s">
        <v>3</v>
      </c>
    </row>
    <row r="3" spans="1:7" s="1" customFormat="1" ht="50.1" customHeight="1" x14ac:dyDescent="0.3">
      <c r="A3" s="4"/>
      <c r="B3" s="34" t="s">
        <v>4</v>
      </c>
      <c r="C3" s="34"/>
      <c r="D3" s="35" t="s">
        <v>5</v>
      </c>
      <c r="E3" s="35"/>
      <c r="F3" s="35"/>
      <c r="G3"/>
    </row>
    <row r="4" spans="1:7" ht="18.75" x14ac:dyDescent="0.3">
      <c r="B4" s="12" t="s">
        <v>6</v>
      </c>
      <c r="C4" s="29">
        <f>SUM(HediyeVerileri[MALİYET])</f>
        <v>377</v>
      </c>
      <c r="D4" s="35"/>
      <c r="E4" s="35"/>
      <c r="F4" s="35"/>
    </row>
    <row r="5" spans="1:7" ht="18.75" x14ac:dyDescent="0.3">
      <c r="B5" s="11" t="s">
        <v>7</v>
      </c>
      <c r="C5" s="30">
        <f>SUMIF(HediyeVerileri[SATIN ALINDI],"Satın alındı",HediyeVerileri[MALİYET])</f>
        <v>233</v>
      </c>
      <c r="D5" s="35"/>
      <c r="E5" s="35"/>
      <c r="F5" s="35"/>
    </row>
    <row r="6" spans="1:7" ht="50.1" customHeight="1" x14ac:dyDescent="0.3">
      <c r="B6" s="22" t="s">
        <v>8</v>
      </c>
      <c r="C6" s="31">
        <f>C4-C5</f>
        <v>144</v>
      </c>
      <c r="D6" s="35"/>
      <c r="E6" s="35"/>
      <c r="F6" s="35"/>
    </row>
    <row r="7" spans="1:7" s="1" customFormat="1" ht="21" customHeight="1" x14ac:dyDescent="0.3">
      <c r="A7" s="4"/>
      <c r="B7" s="19" t="s">
        <v>9</v>
      </c>
      <c r="C7" s="13"/>
      <c r="E7" s="39" t="s">
        <v>10</v>
      </c>
      <c r="F7" s="37" t="s">
        <v>11</v>
      </c>
      <c r="G7"/>
    </row>
    <row r="8" spans="1:7" ht="22.5" customHeight="1" x14ac:dyDescent="0.3">
      <c r="B8" s="33" t="s">
        <v>12</v>
      </c>
      <c r="D8" s="37" t="s">
        <v>13</v>
      </c>
      <c r="E8" s="39"/>
      <c r="F8" s="37"/>
    </row>
    <row r="9" spans="1:7" ht="18.75" x14ac:dyDescent="0.3">
      <c r="B9" s="14"/>
      <c r="C9" s="18" t="s">
        <v>14</v>
      </c>
      <c r="D9" s="37"/>
      <c r="E9" s="39"/>
      <c r="F9" s="37"/>
    </row>
    <row r="10" spans="1:7" ht="18.75" x14ac:dyDescent="0.3">
      <c r="B10" s="15" t="s">
        <v>15</v>
      </c>
      <c r="C10" s="32">
        <v>71</v>
      </c>
      <c r="D10" s="37"/>
      <c r="E10" s="39"/>
      <c r="F10" s="37"/>
    </row>
    <row r="11" spans="1:7" ht="18.75" x14ac:dyDescent="0.3">
      <c r="B11" s="16" t="s">
        <v>16</v>
      </c>
      <c r="C11" s="32"/>
      <c r="D11" s="37"/>
      <c r="E11" s="39"/>
      <c r="F11" s="37"/>
    </row>
    <row r="12" spans="1:7" ht="18.75" x14ac:dyDescent="0.3">
      <c r="B12" s="17" t="s">
        <v>17</v>
      </c>
      <c r="C12" s="32">
        <v>26</v>
      </c>
      <c r="D12" s="37"/>
      <c r="E12" s="39"/>
      <c r="F12" s="37"/>
    </row>
    <row r="13" spans="1:7" ht="18.75" x14ac:dyDescent="0.3">
      <c r="B13" s="17" t="s">
        <v>18</v>
      </c>
      <c r="C13" s="32">
        <v>16</v>
      </c>
      <c r="D13" s="37"/>
      <c r="E13" s="39"/>
      <c r="F13" s="37"/>
    </row>
    <row r="14" spans="1:7" ht="18.75" x14ac:dyDescent="0.3">
      <c r="B14" s="16" t="s">
        <v>19</v>
      </c>
      <c r="C14" s="32"/>
      <c r="D14" s="37"/>
      <c r="E14" s="38" t="s">
        <v>20</v>
      </c>
      <c r="F14" s="37" t="s">
        <v>21</v>
      </c>
    </row>
    <row r="15" spans="1:7" ht="18.75" x14ac:dyDescent="0.3">
      <c r="B15" s="17" t="s">
        <v>22</v>
      </c>
      <c r="C15" s="32">
        <v>29</v>
      </c>
      <c r="D15" s="37"/>
      <c r="E15" s="38"/>
      <c r="F15" s="37"/>
    </row>
    <row r="16" spans="1:7" ht="18.75" x14ac:dyDescent="0.3">
      <c r="B16" s="15"/>
      <c r="C16" s="32"/>
      <c r="D16" s="37"/>
      <c r="E16" s="38"/>
      <c r="F16" s="37"/>
    </row>
    <row r="17" spans="2:6" ht="18.75" x14ac:dyDescent="0.3">
      <c r="B17" s="15" t="s">
        <v>23</v>
      </c>
      <c r="C17" s="32">
        <v>59</v>
      </c>
      <c r="D17" s="37"/>
      <c r="E17" s="38"/>
      <c r="F17" s="37"/>
    </row>
    <row r="18" spans="2:6" ht="18.75" x14ac:dyDescent="0.3">
      <c r="B18" s="16" t="s">
        <v>16</v>
      </c>
      <c r="C18" s="32"/>
      <c r="D18" s="37"/>
      <c r="E18" s="38"/>
      <c r="F18" s="37"/>
    </row>
    <row r="19" spans="2:6" ht="18.75" x14ac:dyDescent="0.3">
      <c r="B19" s="17" t="s">
        <v>24</v>
      </c>
      <c r="C19" s="32">
        <v>23</v>
      </c>
      <c r="D19" s="37"/>
      <c r="E19" s="38"/>
      <c r="F19" s="37"/>
    </row>
    <row r="20" spans="2:6" ht="18.75" x14ac:dyDescent="0.3">
      <c r="B20" s="17" t="s">
        <v>25</v>
      </c>
      <c r="C20" s="32">
        <v>36</v>
      </c>
      <c r="D20" s="37"/>
      <c r="E20" s="38"/>
      <c r="F20" s="37"/>
    </row>
    <row r="21" spans="2:6" ht="18.75" x14ac:dyDescent="0.3">
      <c r="B21" s="15"/>
      <c r="C21" s="32"/>
      <c r="D21" s="37"/>
      <c r="F21" s="37"/>
    </row>
    <row r="22" spans="2:6" ht="18.75" x14ac:dyDescent="0.3">
      <c r="B22" s="15" t="s">
        <v>26</v>
      </c>
      <c r="C22" s="32">
        <v>44</v>
      </c>
      <c r="D22" s="37"/>
    </row>
    <row r="23" spans="2:6" ht="18.75" x14ac:dyDescent="0.3">
      <c r="B23" s="16" t="s">
        <v>16</v>
      </c>
      <c r="C23" s="32"/>
      <c r="D23" s="37"/>
    </row>
    <row r="24" spans="2:6" ht="18.75" x14ac:dyDescent="0.3">
      <c r="B24" s="17" t="s">
        <v>27</v>
      </c>
      <c r="C24" s="32">
        <v>14</v>
      </c>
    </row>
    <row r="25" spans="2:6" ht="18.75" x14ac:dyDescent="0.3">
      <c r="B25" s="17" t="s">
        <v>28</v>
      </c>
      <c r="C25" s="32">
        <v>30</v>
      </c>
    </row>
    <row r="26" spans="2:6" ht="18.75" x14ac:dyDescent="0.3">
      <c r="B26" s="15"/>
      <c r="C26" s="32"/>
    </row>
    <row r="27" spans="2:6" ht="18.75" x14ac:dyDescent="0.3">
      <c r="B27" s="15" t="s">
        <v>29</v>
      </c>
      <c r="C27" s="32">
        <v>118</v>
      </c>
    </row>
    <row r="28" spans="2:6" ht="18.75" x14ac:dyDescent="0.3">
      <c r="B28" s="16" t="s">
        <v>16</v>
      </c>
      <c r="C28" s="32"/>
    </row>
    <row r="29" spans="2:6" ht="18.75" x14ac:dyDescent="0.3">
      <c r="B29" s="17" t="s">
        <v>30</v>
      </c>
      <c r="C29" s="32">
        <v>49</v>
      </c>
    </row>
    <row r="30" spans="2:6" ht="18.75" x14ac:dyDescent="0.3">
      <c r="B30" s="16" t="s">
        <v>19</v>
      </c>
      <c r="C30" s="32"/>
    </row>
    <row r="31" spans="2:6" ht="18.75" x14ac:dyDescent="0.3">
      <c r="B31" s="17" t="s">
        <v>31</v>
      </c>
      <c r="C31" s="32">
        <v>37</v>
      </c>
    </row>
    <row r="32" spans="2:6" ht="18.75" x14ac:dyDescent="0.3">
      <c r="B32" s="17" t="s">
        <v>32</v>
      </c>
      <c r="C32" s="32">
        <v>32</v>
      </c>
    </row>
    <row r="33" spans="2:3" ht="18.75" x14ac:dyDescent="0.3">
      <c r="B33" s="15"/>
      <c r="C33" s="32"/>
    </row>
    <row r="34" spans="2:3" ht="18.75" x14ac:dyDescent="0.3">
      <c r="B34" s="15" t="s">
        <v>33</v>
      </c>
      <c r="C34" s="32">
        <v>39</v>
      </c>
    </row>
    <row r="35" spans="2:3" ht="18.75" x14ac:dyDescent="0.3">
      <c r="B35" s="16" t="s">
        <v>16</v>
      </c>
      <c r="C35" s="32"/>
    </row>
    <row r="36" spans="2:3" ht="18.75" x14ac:dyDescent="0.3">
      <c r="B36" s="17" t="s">
        <v>34</v>
      </c>
      <c r="C36" s="32">
        <v>39</v>
      </c>
    </row>
    <row r="37" spans="2:3" ht="18.75" x14ac:dyDescent="0.3">
      <c r="B37" s="15"/>
      <c r="C37" s="32"/>
    </row>
    <row r="38" spans="2:3" ht="18.75" x14ac:dyDescent="0.3">
      <c r="B38" s="15" t="s">
        <v>35</v>
      </c>
      <c r="C38" s="32">
        <v>46</v>
      </c>
    </row>
    <row r="39" spans="2:3" ht="18.75" x14ac:dyDescent="0.3">
      <c r="B39" s="16" t="s">
        <v>19</v>
      </c>
      <c r="C39" s="32"/>
    </row>
    <row r="40" spans="2:3" ht="18.75" x14ac:dyDescent="0.3">
      <c r="B40" s="17" t="s">
        <v>24</v>
      </c>
      <c r="C40" s="32">
        <v>46</v>
      </c>
    </row>
    <row r="41" spans="2:3" ht="18.75" x14ac:dyDescent="0.3">
      <c r="B41" s="15"/>
      <c r="C41" s="32"/>
    </row>
    <row r="42" spans="2:3" ht="18.75" x14ac:dyDescent="0.3">
      <c r="B42" s="15" t="s">
        <v>36</v>
      </c>
      <c r="C42" s="32">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Bu çalışma kitabında bir Bayram Alışverişi Bütçesi oluşturun. B9 hücresinden başlayan PivotTable, bu çalışma sayfasında otomatik olarak güncelleştirilir. Diğer çalışma sayfalarına gitmek için F1 veya F2 hücresini seçin" sqref="A1" xr:uid="{00000000-0002-0000-0000-000000000000}"/>
    <dataValidation allowBlank="1" showInputMessage="1" showErrorMessage="1" prompt="Toplamlar aşağıdaki hücrelerde otomatik olarak hesaplanır" sqref="B3:C3" xr:uid="{00000000-0002-0000-0000-000001000000}"/>
    <dataValidation allowBlank="1" showInputMessage="1" showErrorMessage="1" prompt="Maliyet Tahsisatı sağdaki hücrede otomatik olarak hesaplanır" sqref="B4" xr:uid="{00000000-0002-0000-0000-000002000000}"/>
    <dataValidation allowBlank="1" showInputMessage="1" showErrorMessage="1" prompt="Maliyet Tahsisatı bu hücrede otomatik olarak hesaplanır" sqref="C4" xr:uid="{00000000-0002-0000-0000-000003000000}"/>
    <dataValidation allowBlank="1" showInputMessage="1" showErrorMessage="1" prompt="Bugüne Kadar Harcanan, sağdaki hücrede otomatik olarak hesaplanır" sqref="B5" xr:uid="{00000000-0002-0000-0000-000004000000}"/>
    <dataValidation allowBlank="1" showInputMessage="1" showErrorMessage="1" prompt="Bugüne Kadar Harcanan, bu hücrede otomatik olarak hesaplanır" sqref="C5" xr:uid="{00000000-0002-0000-0000-000005000000}"/>
    <dataValidation allowBlank="1" showInputMessage="1" showErrorMessage="1" prompt="Fark, sağdaki hücrede otomatik olarak hesaplanır" sqref="B6" xr:uid="{00000000-0002-0000-0000-000006000000}"/>
    <dataValidation allowBlank="1" showInputMessage="1" showErrorMessage="1" prompt="Fark, bu hücrede otomatik olarak hesaplanır" sqref="C6" xr:uid="{00000000-0002-0000-0000-000007000000}"/>
    <dataValidation allowBlank="1" showInputMessage="1" showErrorMessage="1" prompt="Tablo verilerini Kime, Ambalaj Durumu, Teslimat Durumu, Satın Alınma ve Hediye Kategorisine göre filtreleme dilimleyicileri D8’den F14’e kadar olan hücrelerdedir" sqref="B8" xr:uid="{00000000-0002-0000-0000-000008000000}"/>
    <dataValidation allowBlank="1" showInputMessage="1" showErrorMessage="1" prompt="Bu çalışma sayfasının başlığı bu hücrededir. Maliyet Tahsisatı, Bugüne Kadar Harcanan ve Fark, C4’ten C6’ya kadar olan hücrelerde otomatik olarak hesaplanır. Grafik D3 hücresinde ve ipucu B7 hücresindedir" sqref="B1:C2" xr:uid="{00000000-0002-0000-0000-000009000000}"/>
    <dataValidation allowBlank="1" showInputMessage="1" showErrorMessage="1" prompt="Liste Girdisine yönlendiren gezinti bağlantısı bu hücrededir" sqref="F1" xr:uid="{00000000-0002-0000-0000-00000A000000}"/>
    <dataValidation allowBlank="1" showInputMessage="1" showErrorMessage="1" prompt="Liste Bilgilerine yönlendiren gezinti bağlantısı bu hücrededir" sqref="F2" xr:uid="{00000000-0002-0000-0000-00000B000000}"/>
  </dataValidations>
  <hyperlinks>
    <hyperlink ref="F1" location="'Liste Girdisi'!A1" tooltip="Liste Girdisi çalışma sayfasına gitmek için seçin" display="LİSTE GİRDİSİNE GİT &gt;" xr:uid="{00000000-0004-0000-0000-000000000000}"/>
    <hyperlink ref="F2" location="'Liste Bilgileri'!A1" tooltip="Liste Bilgileri çalışma sayfasına gitmek için seçin" display="LİSTE BİLGİLERİNE GİT &gt;" xr:uid="{00000000-0004-0000-0000-000001000000}"/>
  </hyperlinks>
  <printOptions horizontalCentered="1"/>
  <pageMargins left="0.25" right="0.25" top="0.75" bottom="0.75" header="0.3" footer="0.3"/>
  <pageSetup paperSize="9" scale="70"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24.75" customWidth="1"/>
    <col min="4" max="4" width="27.25" customWidth="1"/>
    <col min="5" max="5" width="15.625" customWidth="1"/>
    <col min="6" max="6" width="18.625" customWidth="1"/>
    <col min="7" max="7" width="19.75" customWidth="1"/>
    <col min="8" max="8" width="30.125" customWidth="1"/>
  </cols>
  <sheetData>
    <row r="1" spans="2:8" ht="39.950000000000003" customHeight="1" x14ac:dyDescent="0.2">
      <c r="B1" s="40" t="s">
        <v>37</v>
      </c>
      <c r="C1" s="40"/>
      <c r="D1" s="41" t="s">
        <v>1</v>
      </c>
      <c r="E1" s="41"/>
      <c r="F1" s="41"/>
      <c r="G1" s="41"/>
      <c r="H1" s="24" t="s">
        <v>3</v>
      </c>
    </row>
    <row r="2" spans="2:8" ht="39.950000000000003" customHeight="1" x14ac:dyDescent="0.3">
      <c r="B2" s="40"/>
      <c r="C2" s="40"/>
      <c r="D2" s="41"/>
      <c r="E2" s="41"/>
      <c r="F2" s="41"/>
      <c r="G2" s="41"/>
      <c r="H2" s="26" t="s">
        <v>38</v>
      </c>
    </row>
    <row r="3" spans="2:8" ht="30" customHeight="1" x14ac:dyDescent="0.3">
      <c r="B3" s="20" t="s">
        <v>39</v>
      </c>
      <c r="C3" s="20" t="s">
        <v>40</v>
      </c>
      <c r="D3" s="20" t="s">
        <v>41</v>
      </c>
      <c r="E3" s="20" t="s">
        <v>42</v>
      </c>
      <c r="F3" s="20" t="s">
        <v>43</v>
      </c>
      <c r="G3" s="20" t="s">
        <v>44</v>
      </c>
      <c r="H3" s="20" t="s">
        <v>45</v>
      </c>
    </row>
    <row r="4" spans="2:8" ht="30" customHeight="1" x14ac:dyDescent="0.3">
      <c r="B4" s="10" t="s">
        <v>15</v>
      </c>
      <c r="C4" s="10" t="s">
        <v>46</v>
      </c>
      <c r="D4" s="9" t="s">
        <v>17</v>
      </c>
      <c r="E4" s="27">
        <v>26</v>
      </c>
      <c r="F4" s="28" t="s">
        <v>16</v>
      </c>
      <c r="G4" s="8" t="s">
        <v>47</v>
      </c>
      <c r="H4" s="28" t="s">
        <v>48</v>
      </c>
    </row>
    <row r="5" spans="2:8" ht="30" customHeight="1" x14ac:dyDescent="0.3">
      <c r="B5" s="10" t="s">
        <v>23</v>
      </c>
      <c r="C5" s="10" t="s">
        <v>49</v>
      </c>
      <c r="D5" s="9" t="s">
        <v>24</v>
      </c>
      <c r="E5" s="27">
        <v>23</v>
      </c>
      <c r="F5" s="28" t="s">
        <v>16</v>
      </c>
      <c r="G5" s="8" t="s">
        <v>47</v>
      </c>
      <c r="H5" s="28" t="s">
        <v>48</v>
      </c>
    </row>
    <row r="6" spans="2:8" ht="30" customHeight="1" x14ac:dyDescent="0.3">
      <c r="B6" s="10" t="s">
        <v>15</v>
      </c>
      <c r="C6" s="10" t="s">
        <v>49</v>
      </c>
      <c r="D6" s="9" t="s">
        <v>18</v>
      </c>
      <c r="E6" s="27">
        <v>16</v>
      </c>
      <c r="F6" s="28" t="s">
        <v>16</v>
      </c>
      <c r="G6" s="8" t="s">
        <v>47</v>
      </c>
      <c r="H6" s="28" t="s">
        <v>50</v>
      </c>
    </row>
    <row r="7" spans="2:8" ht="30" customHeight="1" x14ac:dyDescent="0.3">
      <c r="B7" s="10" t="s">
        <v>26</v>
      </c>
      <c r="C7" s="10" t="s">
        <v>49</v>
      </c>
      <c r="D7" s="9" t="s">
        <v>27</v>
      </c>
      <c r="E7" s="27">
        <v>14</v>
      </c>
      <c r="F7" s="28" t="s">
        <v>16</v>
      </c>
      <c r="G7" s="8" t="s">
        <v>51</v>
      </c>
      <c r="H7" s="28" t="s">
        <v>50</v>
      </c>
    </row>
    <row r="8" spans="2:8" ht="30" customHeight="1" x14ac:dyDescent="0.3">
      <c r="B8" s="10" t="s">
        <v>29</v>
      </c>
      <c r="C8" s="10" t="s">
        <v>49</v>
      </c>
      <c r="D8" s="9" t="s">
        <v>30</v>
      </c>
      <c r="E8" s="27">
        <v>49</v>
      </c>
      <c r="F8" s="28" t="s">
        <v>16</v>
      </c>
      <c r="G8" s="8" t="s">
        <v>51</v>
      </c>
      <c r="H8" s="28" t="s">
        <v>50</v>
      </c>
    </row>
    <row r="9" spans="2:8" ht="30" customHeight="1" x14ac:dyDescent="0.3">
      <c r="B9" s="10" t="s">
        <v>29</v>
      </c>
      <c r="C9" s="10" t="s">
        <v>49</v>
      </c>
      <c r="D9" s="9" t="s">
        <v>31</v>
      </c>
      <c r="E9" s="27">
        <v>37</v>
      </c>
      <c r="F9" s="28" t="s">
        <v>19</v>
      </c>
      <c r="G9" s="8" t="s">
        <v>51</v>
      </c>
      <c r="H9" s="28" t="s">
        <v>50</v>
      </c>
    </row>
    <row r="10" spans="2:8" ht="30" customHeight="1" x14ac:dyDescent="0.3">
      <c r="B10" s="10" t="s">
        <v>33</v>
      </c>
      <c r="C10" s="10" t="s">
        <v>49</v>
      </c>
      <c r="D10" s="9" t="s">
        <v>34</v>
      </c>
      <c r="E10" s="27">
        <v>39</v>
      </c>
      <c r="F10" s="28" t="s">
        <v>16</v>
      </c>
      <c r="G10" s="8" t="s">
        <v>51</v>
      </c>
      <c r="H10" s="28" t="s">
        <v>50</v>
      </c>
    </row>
    <row r="11" spans="2:8" ht="30" customHeight="1" x14ac:dyDescent="0.3">
      <c r="B11" s="10" t="s">
        <v>23</v>
      </c>
      <c r="C11" s="10" t="s">
        <v>49</v>
      </c>
      <c r="D11" s="9" t="s">
        <v>25</v>
      </c>
      <c r="E11" s="27">
        <v>36</v>
      </c>
      <c r="F11" s="28" t="s">
        <v>16</v>
      </c>
      <c r="G11" s="8" t="s">
        <v>47</v>
      </c>
      <c r="H11" s="28" t="s">
        <v>50</v>
      </c>
    </row>
    <row r="12" spans="2:8" ht="30" customHeight="1" x14ac:dyDescent="0.3">
      <c r="B12" s="10" t="s">
        <v>15</v>
      </c>
      <c r="C12" s="10" t="s">
        <v>49</v>
      </c>
      <c r="D12" s="9" t="s">
        <v>22</v>
      </c>
      <c r="E12" s="27">
        <v>29</v>
      </c>
      <c r="F12" s="28" t="s">
        <v>19</v>
      </c>
      <c r="G12" s="8"/>
      <c r="H12" s="28"/>
    </row>
    <row r="13" spans="2:8" ht="30" customHeight="1" x14ac:dyDescent="0.3">
      <c r="B13" s="10" t="s">
        <v>26</v>
      </c>
      <c r="C13" s="10" t="s">
        <v>49</v>
      </c>
      <c r="D13" s="9" t="s">
        <v>28</v>
      </c>
      <c r="E13" s="27">
        <v>30</v>
      </c>
      <c r="F13" s="28" t="s">
        <v>16</v>
      </c>
      <c r="G13" s="8" t="s">
        <v>47</v>
      </c>
      <c r="H13" s="28"/>
    </row>
    <row r="14" spans="2:8" ht="30" customHeight="1" x14ac:dyDescent="0.3">
      <c r="B14" s="10" t="s">
        <v>29</v>
      </c>
      <c r="C14" s="10" t="s">
        <v>49</v>
      </c>
      <c r="D14" s="9" t="s">
        <v>32</v>
      </c>
      <c r="E14" s="27">
        <v>32</v>
      </c>
      <c r="F14" s="28" t="s">
        <v>19</v>
      </c>
      <c r="G14" s="8"/>
      <c r="H14" s="28"/>
    </row>
    <row r="15" spans="2:8" ht="30" customHeight="1" x14ac:dyDescent="0.3">
      <c r="B15" s="10" t="s">
        <v>35</v>
      </c>
      <c r="C15" s="10" t="s">
        <v>49</v>
      </c>
      <c r="D15" s="9" t="s">
        <v>24</v>
      </c>
      <c r="E15" s="27">
        <v>46</v>
      </c>
      <c r="F15" s="28" t="s">
        <v>19</v>
      </c>
      <c r="G15" s="8"/>
      <c r="H15" s="28"/>
    </row>
  </sheetData>
  <dataConsolidate/>
  <mergeCells count="2">
    <mergeCell ref="B1:C2"/>
    <mergeCell ref="D1:G2"/>
  </mergeCells>
  <dataValidations count="17">
    <dataValidation type="list" allowBlank="1" showInputMessage="1" sqref="B16:B1048576" xr:uid="{00000000-0002-0000-0100-000000000000}">
      <formula1>KişiListesi</formula1>
    </dataValidation>
    <dataValidation allowBlank="1" showInputMessage="1" showErrorMessage="1" prompt="Bu çalışma sayfasında bir Alışveriş Listesi oluşturun. Alışveriş ayrıntılarını Hediye Verileri tablosuna girin. Liste Bilgileri çalışma sayfasına gitmek için H1 hücresini ve Bayram Bütçesi çalışma sayfasına gitmek için H2 hücresini seçin" sqref="A1" xr:uid="{00000000-0002-0000-0100-000001000000}"/>
    <dataValidation allowBlank="1" showInputMessage="1" showErrorMessage="1" prompt="Bu sütundaki bu başlığın altına Kime kişi adını girin. Seçenekleri görmek için ALT+AŞAĞI OK tuşlarına basın, ardından AŞAĞI OK ve ENTER’a basarak seçim yapın. Belirli girdileri bulmak için başlık filtrelerini kullanın" sqref="B3" xr:uid="{00000000-0002-0000-0100-000002000000}"/>
    <dataValidation allowBlank="1" showInputMessage="1" showErrorMessage="1" prompt="Bu sütundaki bu başlığın altında Hediye Kategorisini seçin. Seçenekleri görmek için ALT+AŞAĞI OK tuşlarına basın, ardından AŞAĞI OK ve ENTER tuşlarına basarak seçim yapın" sqref="C3" xr:uid="{00000000-0002-0000-0100-000003000000}"/>
    <dataValidation allowBlank="1" showInputMessage="1" showErrorMessage="1" prompt="Bu sütundaki bu başlığın altına Hediye öğelerini girin" sqref="D3" xr:uid="{00000000-0002-0000-0100-000004000000}"/>
    <dataValidation allowBlank="1" showInputMessage="1" showErrorMessage="1" prompt="Bu sütundaki bu başlığın altına Maliyet bilgilerini girin" sqref="E3" xr:uid="{00000000-0002-0000-0100-000005000000}"/>
    <dataValidation allowBlank="1" showInputMessage="1" showErrorMessage="1" prompt="Bu sütundaki bu başlığın altında, hediye satın alma durumunu göstermek için Alındı veya Alınmadı seçeneğini belirleyin. Seçenekleri görmek için ALT+AŞAĞI OK tuşlarına basın, ardından AŞAĞI OK ve ENTER tuşlarına basarak seçim yapın" sqref="F3" xr:uid="{00000000-0002-0000-0100-000006000000}"/>
    <dataValidation allowBlank="1" showInputMessage="1" showErrorMessage="1" prompt="Bu sütundaki bu başlığın altında Teslimat Durumunu seçin. Seçenekleri görmek için ALT+AŞAĞI OK tuşlarına basın, ardından AŞAĞI OK ve ENTER tuşlarına basarak seçim yapın" sqref="G3" xr:uid="{00000000-0002-0000-0100-000007000000}"/>
    <dataValidation allowBlank="1" showInputMessage="1" showErrorMessage="1" prompt="Bu sütundaki bu başlığın altında Ambalaj Durumunu seçin. Seçenekleri görmek için ALT+AŞAĞI OK tuşlarına basın, ardından AŞAĞI OK ve ENTER tuşlarına basarak seçim yapın" sqref="H3" xr:uid="{00000000-0002-0000-0100-000008000000}"/>
    <dataValidation allowBlank="1" showInputMessage="1" showErrorMessage="1" prompt="Bu çalışma sayfasının başlığı bu hücrededir" sqref="B1" xr:uid="{00000000-0002-0000-0100-000009000000}"/>
    <dataValidation allowBlank="1" showInputMessage="1" showErrorMessage="1" prompt="Bayram Bütçesine yönlendiren gezinti bağlantısı bu hücrededir" sqref="H2" xr:uid="{00000000-0002-0000-0100-00000A000000}"/>
    <dataValidation type="list" errorStyle="warning" allowBlank="1" showInputMessage="1" showErrorMessage="1" error="Listeden bir ad seçin. İPTAL’i seçin, seçenekleri görmek için ALT+AŞAĞI OK tuşlarına basın ve sonra AŞAĞI OK ve ENTER tuşlarına basarak seçim yapın" sqref="B4:B15" xr:uid="{00000000-0002-0000-0100-00000B000000}">
      <formula1>KişiListesi</formula1>
    </dataValidation>
    <dataValidation allowBlank="1" showInputMessage="1" showErrorMessage="1" prompt="Liste Bilgilerine yönlendiren gezinti bağlantısı bu hücrededir" sqref="H1" xr:uid="{00000000-0002-0000-0100-00000C000000}"/>
    <dataValidation type="list" errorStyle="warning" allowBlank="1" showInputMessage="1" showErrorMessage="1" error="Listeden Hediye Kategorisi seçin. İPTAL’i seçin, seçenekleri görmek için ALT+AŞAĞI OK tuşlarına basın ve sonra AŞAĞI OK ve ENTER tuşlarına basarak seçim yapın" sqref="C4:C15" xr:uid="{00000000-0002-0000-0100-00000D000000}">
      <formula1>HediyeKategoriListesi</formula1>
    </dataValidation>
    <dataValidation type="list" errorStyle="warning" allowBlank="1" showInputMessage="1" showErrorMessage="1" error="Listeden durumu seçin. İPTAL’i seçin, seçenekleri görmek için ALT+AŞAĞI OK tuşlarına basın ve sonra AŞAĞI OK ve ENTER tuşlarına basarak seçim yapın" sqref="F4:F15" xr:uid="{00000000-0002-0000-0100-00000E000000}">
      <formula1>"Satın alındı,Satın alınmadı"</formula1>
    </dataValidation>
    <dataValidation type="list" errorStyle="warning" allowBlank="1" showInputMessage="1" showErrorMessage="1" error="Listeden Teslimat Durumunu seçin. İPTAL’i seçin, seçenekleri görmek için ALT+AŞAĞI OK tuşlarına basın ve sonra AŞAĞI OK ve ENTER tuşlarına basarak seçim yapın" sqref="G4:G15" xr:uid="{00000000-0002-0000-0100-00000F000000}">
      <formula1>"Ulaştı,Yolda,İptal edildi"</formula1>
    </dataValidation>
    <dataValidation type="list" errorStyle="warning" allowBlank="1" showInputMessage="1" showErrorMessage="1" error="Listeden Ambalaj Durumunu seçin. İPTAL’i seçin, seçenekleri görmek için ALT+AŞAĞI OK tuşlarına basın ve sonra AŞAĞI OK ve ENTER tuşlarına basarak seçim yapın" sqref="H4:H15" xr:uid="{00000000-0002-0000-0100-000010000000}">
      <formula1>"Ambalajlı,Ambalajsız"</formula1>
    </dataValidation>
  </dataValidations>
  <hyperlinks>
    <hyperlink ref="H2" location="'Bayram Bütçesi'!A1" tooltip="Bayram Bütçesi çalışma sayfasına gitmek için seçin" display="&lt; BAYRAM BÜTÇESİNE GİT" xr:uid="{00000000-0004-0000-0100-000000000000}"/>
    <hyperlink ref="H1" location="'Liste Bilgileri'!A1" tooltip="Liste Bilgileri çalışma sayfasına gitmek için seçin" display="LİSTE BİLGİLERİNE GİT &gt;" xr:uid="{00000000-0004-0000-0100-000001000000}"/>
  </hyperlinks>
  <printOptions horizontalCentered="1"/>
  <pageMargins left="0.23622047244094491" right="0.23622047244094491" top="0.74803149606299213" bottom="0.74803149606299213" header="0.31496062992125984" footer="0.31496062992125984"/>
  <pageSetup paperSize="9" scale="61"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10"/>
  <sheetViews>
    <sheetView showGridLines="0" zoomScaleNormal="100" workbookViewId="0"/>
  </sheetViews>
  <sheetFormatPr defaultRowHeight="30" customHeight="1" x14ac:dyDescent="0.3"/>
  <cols>
    <col min="1" max="1" width="3" customWidth="1"/>
    <col min="2" max="2" width="32.375" customWidth="1"/>
    <col min="3" max="3" width="2.625" customWidth="1"/>
    <col min="4" max="4" width="32.75" customWidth="1"/>
    <col min="5" max="5" width="30.375" customWidth="1"/>
  </cols>
  <sheetData>
    <row r="1" spans="2:5" ht="39.950000000000003" customHeight="1" x14ac:dyDescent="0.2">
      <c r="B1" s="40" t="s">
        <v>52</v>
      </c>
      <c r="C1" s="42" t="s">
        <v>1</v>
      </c>
      <c r="D1" s="42"/>
      <c r="E1" s="24" t="s">
        <v>53</v>
      </c>
    </row>
    <row r="2" spans="2:5" ht="39.950000000000003" customHeight="1" x14ac:dyDescent="0.3">
      <c r="B2" s="40"/>
      <c r="C2" s="42"/>
      <c r="D2" s="42"/>
      <c r="E2" s="26" t="s">
        <v>38</v>
      </c>
    </row>
    <row r="3" spans="2:5" s="2" customFormat="1" ht="30" customHeight="1" x14ac:dyDescent="0.3">
      <c r="B3" s="21" t="s">
        <v>54</v>
      </c>
      <c r="C3" s="7"/>
      <c r="D3" s="21" t="s">
        <v>55</v>
      </c>
    </row>
    <row r="4" spans="2:5" ht="30" customHeight="1" x14ac:dyDescent="0.3">
      <c r="B4" s="21" t="s">
        <v>33</v>
      </c>
      <c r="D4" s="21" t="s">
        <v>56</v>
      </c>
    </row>
    <row r="5" spans="2:5" ht="30" customHeight="1" x14ac:dyDescent="0.3">
      <c r="B5" s="21" t="s">
        <v>23</v>
      </c>
      <c r="D5" s="21" t="s">
        <v>49</v>
      </c>
    </row>
    <row r="6" spans="2:5" ht="30" customHeight="1" x14ac:dyDescent="0.3">
      <c r="B6" s="21" t="s">
        <v>15</v>
      </c>
      <c r="D6" s="21" t="s">
        <v>57</v>
      </c>
    </row>
    <row r="7" spans="2:5" ht="30" customHeight="1" x14ac:dyDescent="0.3">
      <c r="B7" s="21" t="s">
        <v>26</v>
      </c>
      <c r="D7" s="21" t="s">
        <v>46</v>
      </c>
    </row>
    <row r="8" spans="2:5" ht="30" customHeight="1" x14ac:dyDescent="0.3">
      <c r="B8" s="21" t="s">
        <v>29</v>
      </c>
      <c r="D8" s="21" t="s">
        <v>58</v>
      </c>
    </row>
    <row r="9" spans="2:5" ht="30" customHeight="1" x14ac:dyDescent="0.3">
      <c r="B9" s="21" t="s">
        <v>35</v>
      </c>
    </row>
    <row r="10" spans="2:5" ht="30" customHeight="1" x14ac:dyDescent="0.3">
      <c r="B10" s="21"/>
    </row>
  </sheetData>
  <mergeCells count="2">
    <mergeCell ref="B1:B2"/>
    <mergeCell ref="C1:D2"/>
  </mergeCells>
  <dataValidations count="6">
    <dataValidation allowBlank="1" showInputMessage="1" showErrorMessage="1" prompt="Bu çalışma sayfasında Liste Bilgileri oluşturun. Kişiler ve Hediye Kategorisi tablolarına ayrıntıları girin. Liste Girdisi çalışma sayfasına gitmek için E1 hücresini, Bayram Bütçesi çalışma sayfasına gitmek için E2 hücresini seçin" sqref="A1" xr:uid="{00000000-0002-0000-0200-000000000000}"/>
    <dataValidation allowBlank="1" showInputMessage="1" showErrorMessage="1" prompt="Bu çalışma sayfasının başlığı bu hücrededir" sqref="B1" xr:uid="{00000000-0002-0000-0200-000001000000}"/>
    <dataValidation allowBlank="1" showInputMessage="1" showErrorMessage="1" prompt="Liste Girdisi çalışma sayfasındaki Kime açılan listesini güncelleştirmek için bu sütundaki bu başlığın altında Kişi adlarını ekleyin veya değiştirin. Hediye Kategorileri tablosu sağdaki hücrededir" sqref="B3" xr:uid="{00000000-0002-0000-0200-000002000000}"/>
    <dataValidation allowBlank="1" showInputMessage="1" showErrorMessage="1" prompt="Liste Girdisi çalışma sayfasındaki Hediye Kategorisi açılan listesini güncelleştirmek için bu sütundaki bu başlığın altında Hediye Kategorilerini ekleyin veya değiştirin" sqref="D3" xr:uid="{00000000-0002-0000-0200-000003000000}"/>
    <dataValidation allowBlank="1" showInputMessage="1" showErrorMessage="1" prompt="Liste Girdisine yönlendiren gezinti bağlantısı bu hücrededir" sqref="E1" xr:uid="{00000000-0002-0000-0200-000004000000}"/>
    <dataValidation allowBlank="1" showInputMessage="1" showErrorMessage="1" prompt="Bayram Bütçesine yönlendiren gezinti bağlantısı bu hücrededir" sqref="E2" xr:uid="{00000000-0002-0000-0200-000005000000}"/>
  </dataValidations>
  <hyperlinks>
    <hyperlink ref="E1" location="'Liste Girdisi'!A1" tooltip="Liste Girdisi çalışma sayfasına gitmek için seçin" display="&lt; LİSTE GİRDİSİNE GİT" xr:uid="{00000000-0004-0000-0200-000000000000}"/>
    <hyperlink ref="E2" location="'Bayram Bütçesi'!A1" tooltip="Bayram Bütçesi çalışma sayfasına gitmek için seçin" display="&lt; BAYRAM BÜTÇESİNE GİT" xr:uid="{00000000-0004-0000-0200-000001000000}"/>
  </hyperlinks>
  <printOptions horizontalCentered="1"/>
  <pageMargins left="0.23622047244094491" right="0.23622047244094491" top="0.74803149606299213" bottom="0.74803149606299213" header="0.31496062992125984" footer="0.31496062992125984"/>
  <pageSetup paperSize="9" scale="96"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Bayram Bütçesi</vt:lpstr>
      <vt:lpstr>Liste Girdisi</vt:lpstr>
      <vt:lpstr>Liste Bilgileri</vt:lpstr>
      <vt:lpstr>HediyeKategoriListesi</vt:lpstr>
      <vt:lpstr>KişiListesi</vt:lpstr>
      <vt:lpstr>'Liste Bilgileri'!Print_Titles</vt:lpstr>
      <vt:lpstr>'Liste Girdisi'!Print_Titles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Zakia Lu</cp:lastModifiedBy>
  <cp:revision/>
  <dcterms:created xsi:type="dcterms:W3CDTF">2018-02-13T06:39:11Z</dcterms:created>
  <dcterms:modified xsi:type="dcterms:W3CDTF">2018-05-16T08:06:55Z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