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E\template\2018_016_WordTech_Accessible_Templates_WAC_B5\04_PreDTP_Done\tr-TR\"/>
    </mc:Choice>
  </mc:AlternateContent>
  <bookViews>
    <workbookView xWindow="0" yWindow="0" windowWidth="28800" windowHeight="11715"/>
  </bookViews>
  <sheets>
    <sheet name="Hizmet Faturası" sheetId="1" r:id="rId1"/>
    <sheet name="Müşteriler" sheetId="3" r:id="rId2"/>
  </sheets>
  <definedNames>
    <definedName name="Başlık2">MüşteriListesi[[#Headers],[Şirket Adı]]</definedName>
    <definedName name="Depozito">'Hizmet Faturası'!$H$17</definedName>
    <definedName name="FaturaAdı">'Hizmet Faturası'!$C$5</definedName>
    <definedName name="FaturaAlttoplamı">'Hizmet Faturası'!$H$16</definedName>
    <definedName name="MüşteriArama">MüşteriListesi[Şirket Adı]</definedName>
    <definedName name="SatırBaşlığıBölge1..H3">'Hizmet Faturası'!$G$1</definedName>
    <definedName name="SatırBaşlığıBölge2..C8">'Hizmet Faturası'!$B$5</definedName>
    <definedName name="SatırBaşlığıBölge3..E8">'Hizmet Faturası'!$D$5</definedName>
    <definedName name="SatırBaşlığıBölge4..H18">'Hizmet Faturası'!$G$16</definedName>
    <definedName name="SütunBaşlığı1">FaturaÖğeleri[[#Headers],[TARİH]]</definedName>
    <definedName name="SütunBaşlığıBölge1..G6.1">'Hizmet Faturası'!$G$5</definedName>
    <definedName name="ŞirketAdı">'Hizmet Faturası'!$B$2</definedName>
    <definedName name="_xlnm.Print_Area" localSheetId="0">'Hizmet Faturası'!$A:$I</definedName>
    <definedName name="_xlnm.Print_Area" localSheetId="1">Müşteriler!$A:$L</definedName>
    <definedName name="_xlnm.Print_Titles" localSheetId="0">'Hizmet Faturası'!$9:$9</definedName>
    <definedName name="_xlnm.Print_Titles" localSheetId="1">Müşteriler!$2:$2</definedName>
  </definedNames>
  <calcPr calcId="162913"/>
</workbook>
</file>

<file path=xl/calcChain.xml><?xml version="1.0" encoding="utf-8"?>
<calcChain xmlns="http://schemas.openxmlformats.org/spreadsheetml/2006/main">
  <c r="B17" i="1" l="1"/>
  <c r="H18" i="1"/>
  <c r="H11" i="1"/>
  <c r="H12" i="1"/>
  <c r="H13" i="1"/>
  <c r="H14" i="1"/>
  <c r="H15" i="1"/>
  <c r="H10" i="1"/>
  <c r="E8" i="1"/>
  <c r="C8" i="1"/>
  <c r="E7" i="1"/>
  <c r="C7" i="1"/>
  <c r="E6" i="1"/>
  <c r="C6" i="1"/>
  <c r="E5" i="1"/>
  <c r="B12" i="1" l="1"/>
  <c r="B11" i="1"/>
  <c r="B10" i="1"/>
  <c r="H3" i="1"/>
  <c r="H2" i="1"/>
  <c r="H16" i="1" l="1"/>
</calcChain>
</file>

<file path=xl/sharedStrings.xml><?xml version="1.0" encoding="utf-8"?>
<sst xmlns="http://schemas.openxmlformats.org/spreadsheetml/2006/main" count="66" uniqueCount="62">
  <si>
    <t>HİZMET FATURASI</t>
  </si>
  <si>
    <t>Grafik Tasarım Enstitüsü</t>
  </si>
  <si>
    <t>123 Main Street</t>
  </si>
  <si>
    <t>Ocean View, MO 12345</t>
  </si>
  <si>
    <t>Faturalanan:</t>
  </si>
  <si>
    <t>Adres:</t>
  </si>
  <si>
    <t>TARİH</t>
  </si>
  <si>
    <t>&lt;#&gt; gün içinde tamamı ödenecek. Geciken hesaplara aylık %&lt;#&gt; hizmet ücreti uygulanır.</t>
  </si>
  <si>
    <t>Telefon:</t>
  </si>
  <si>
    <t>Faks:</t>
  </si>
  <si>
    <t>Trey Research</t>
  </si>
  <si>
    <t>AÇIKLAMA</t>
  </si>
  <si>
    <t>Logo tasarımları</t>
  </si>
  <si>
    <t>Odak grubu maliyetleri</t>
  </si>
  <si>
    <t>Odak grubu için kiralanan yer</t>
  </si>
  <si>
    <t>123-555-0123</t>
  </si>
  <si>
    <t>123-555-0124</t>
  </si>
  <si>
    <t>E-posta:</t>
  </si>
  <si>
    <t>İletişim:</t>
  </si>
  <si>
    <t>SAAT ÜCRETİ</t>
  </si>
  <si>
    <t>CustomerService@tailspintoys.com</t>
  </si>
  <si>
    <t>www.tailspintoys.com</t>
  </si>
  <si>
    <t>SAAT</t>
  </si>
  <si>
    <t>SABİT ÜCRET</t>
  </si>
  <si>
    <t>Fatura No:</t>
  </si>
  <si>
    <t>Fatura Tarihi:</t>
  </si>
  <si>
    <t>Son Tarih:</t>
  </si>
  <si>
    <t xml:space="preserve">Fatura Konusu: </t>
  </si>
  <si>
    <t>Yeni marka araştırma ve geliştirme</t>
  </si>
  <si>
    <t>İNDİRİM</t>
  </si>
  <si>
    <t>Fatura Alt Toplamı</t>
  </si>
  <si>
    <t>İndirim Tutarı</t>
  </si>
  <si>
    <t>Toplam</t>
  </si>
  <si>
    <t>TOPLAM</t>
  </si>
  <si>
    <t>Müşteriler</t>
  </si>
  <si>
    <t>Şirket Adı</t>
  </si>
  <si>
    <t>Contoso, Ltd</t>
  </si>
  <si>
    <t>Kişi Adı</t>
  </si>
  <si>
    <t>Mike Gragg</t>
  </si>
  <si>
    <t>Janine Mendoza</t>
  </si>
  <si>
    <t>Adres</t>
  </si>
  <si>
    <t>345 Cherry Street</t>
  </si>
  <si>
    <t>567 Walnut Lane</t>
  </si>
  <si>
    <t>Adres 2</t>
  </si>
  <si>
    <t>Suite 123</t>
  </si>
  <si>
    <t>Şehir</t>
  </si>
  <si>
    <t>Albany</t>
  </si>
  <si>
    <t>Moline</t>
  </si>
  <si>
    <t>Eyalet</t>
  </si>
  <si>
    <t>SD</t>
  </si>
  <si>
    <t>MO</t>
  </si>
  <si>
    <t>Posta Kodu</t>
  </si>
  <si>
    <t>Telefon</t>
  </si>
  <si>
    <t>432-555-0178</t>
  </si>
  <si>
    <t>432-555-0189</t>
  </si>
  <si>
    <t>E-posta</t>
  </si>
  <si>
    <t>mike@treyresearch.net</t>
  </si>
  <si>
    <t>janine@contoso.com</t>
  </si>
  <si>
    <t>Faks</t>
  </si>
  <si>
    <t>432-555-0124</t>
  </si>
  <si>
    <t>432-555-0123</t>
  </si>
  <si>
    <t>Hizmet Faturası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</si>
</sst>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7" formatCode="00000"/>
    <numFmt numFmtId="169" formatCode="[&lt;=9999999]###\-####;\(###\)\ ###\-####"/>
    <numFmt numFmtId="171" formatCode="#,##0.00\ &quot;₺&quot;"/>
  </numFmts>
  <fonts count="11" x14ac:knownFonts="1">
    <font>
      <sz val="11"/>
      <color theme="3"/>
      <name val="Segoe UI"/>
      <family val="2"/>
      <scheme val="minor"/>
    </font>
    <font>
      <b/>
      <sz val="10"/>
      <name val="Arial"/>
      <family val="2"/>
    </font>
    <font>
      <b/>
      <sz val="24"/>
      <color theme="0"/>
      <name val="Segoe UI"/>
      <family val="2"/>
      <scheme val="major"/>
    </font>
    <font>
      <sz val="11"/>
      <color theme="0"/>
      <name val="Segoe UI"/>
      <family val="2"/>
      <scheme val="minor"/>
    </font>
    <font>
      <sz val="11"/>
      <color theme="3"/>
      <name val="Segoe UI"/>
      <family val="2"/>
      <scheme val="minor"/>
    </font>
    <font>
      <sz val="11"/>
      <color theme="2"/>
      <name val="Segoe UI"/>
      <family val="2"/>
      <scheme val="major"/>
    </font>
    <font>
      <b/>
      <sz val="11"/>
      <color theme="3"/>
      <name val="Segoe UI"/>
      <family val="2"/>
      <scheme val="minor"/>
    </font>
    <font>
      <b/>
      <sz val="11"/>
      <color theme="1"/>
      <name val="Segoe UI"/>
      <family val="2"/>
      <scheme val="minor"/>
    </font>
    <font>
      <sz val="11"/>
      <color theme="3"/>
      <name val="Segoe UI"/>
      <family val="2"/>
      <scheme val="major"/>
    </font>
    <font>
      <b/>
      <sz val="11"/>
      <color theme="3" tint="0.59996337778862885"/>
      <name val="Segoe UI"/>
      <family val="2"/>
      <scheme val="major"/>
    </font>
    <font>
      <sz val="11"/>
      <name val="Segoe U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</patternFill>
    </fill>
    <fill>
      <patternFill patternType="solid">
        <fgColor theme="4" tint="-0.24994659260841701"/>
        <bgColor indexed="64"/>
      </patternFill>
    </fill>
  </fills>
  <borders count="5">
    <border>
      <left/>
      <right/>
      <top/>
      <bottom/>
      <diagonal/>
    </border>
    <border>
      <left style="thick">
        <color theme="2"/>
      </left>
      <right/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ck">
        <color theme="2"/>
      </right>
      <top/>
      <bottom/>
      <diagonal/>
    </border>
  </borders>
  <cellStyleXfs count="27">
    <xf numFmtId="0" fontId="0" fillId="0" borderId="0" applyFill="0" applyBorder="0" applyProtection="0">
      <alignment horizontal="left" vertical="center" wrapText="1"/>
    </xf>
    <xf numFmtId="0" fontId="10" fillId="0" borderId="0" applyNumberFormat="0" applyFill="0" applyBorder="0" applyAlignment="0" applyProtection="0"/>
    <xf numFmtId="0" fontId="9" fillId="2" borderId="0" applyNumberFormat="0" applyBorder="0" applyProtection="0">
      <alignment horizontal="left" vertical="center" indent="1"/>
    </xf>
    <xf numFmtId="0" fontId="5" fillId="2" borderId="0" applyNumberFormat="0" applyBorder="0" applyProtection="0">
      <alignment horizontal="left" vertical="center" wrapText="1" indent="1"/>
    </xf>
    <xf numFmtId="0" fontId="4" fillId="0" borderId="0" applyNumberFormat="0" applyBorder="0" applyAlignment="0" applyProtection="0">
      <alignment vertical="top" wrapText="1"/>
    </xf>
    <xf numFmtId="0" fontId="2" fillId="2" borderId="0" applyNumberFormat="0" applyBorder="0" applyProtection="0">
      <alignment horizontal="left" vertical="center" indent="1"/>
    </xf>
    <xf numFmtId="0" fontId="8" fillId="0" borderId="0" applyNumberFormat="0" applyBorder="0" applyProtection="0">
      <alignment horizontal="right" vertical="center"/>
    </xf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4" fillId="0" borderId="0" applyFont="0" applyFill="0" applyBorder="0" applyAlignment="0" applyProtection="0">
      <alignment horizontal="right" vertical="top"/>
    </xf>
    <xf numFmtId="171" fontId="4" fillId="0" borderId="0" applyFont="0" applyFill="0" applyBorder="0" applyProtection="0">
      <alignment horizontal="right" vertical="center" indent="1"/>
    </xf>
    <xf numFmtId="9" fontId="4" fillId="0" borderId="0" applyFont="0" applyFill="0" applyBorder="0" applyAlignment="0" applyProtection="0"/>
    <xf numFmtId="0" fontId="3" fillId="5" borderId="1" applyNumberFormat="0" applyAlignment="0" applyProtection="0"/>
    <xf numFmtId="0" fontId="4" fillId="4" borderId="0" applyNumberFormat="0" applyFont="0" applyFill="0" applyBorder="0" applyProtection="0">
      <alignment horizontal="left" vertical="center" indent="1"/>
    </xf>
    <xf numFmtId="0" fontId="4" fillId="4" borderId="0" applyNumberFormat="0" applyFont="0" applyFill="0" applyBorder="0" applyProtection="0">
      <alignment horizontal="right" vertical="center"/>
    </xf>
    <xf numFmtId="14" fontId="4" fillId="4" borderId="0" applyFont="0" applyFill="0" applyProtection="0">
      <alignment horizontal="right" vertical="center" indent="1"/>
    </xf>
    <xf numFmtId="0" fontId="6" fillId="3" borderId="0" applyNumberFormat="0" applyBorder="0" applyProtection="0">
      <alignment horizontal="left" vertical="center" indent="1"/>
    </xf>
    <xf numFmtId="0" fontId="4" fillId="0" borderId="0" applyNumberFormat="0" applyFill="0" applyBorder="0" applyProtection="0">
      <alignment horizontal="left" vertical="center" indent="1"/>
    </xf>
    <xf numFmtId="0" fontId="7" fillId="0" borderId="0" applyNumberFormat="0" applyFill="0" applyBorder="0" applyProtection="0">
      <alignment horizontal="right" vertical="center"/>
    </xf>
    <xf numFmtId="167" fontId="4" fillId="0" borderId="0" applyFill="0" applyBorder="0" applyProtection="0">
      <alignment horizontal="right" vertical="center" indent="1"/>
    </xf>
    <xf numFmtId="169" fontId="4" fillId="0" borderId="0" applyFont="0" applyFill="0" applyBorder="0" applyAlignment="0" applyProtection="0">
      <alignment horizontal="left" vertical="center"/>
    </xf>
    <xf numFmtId="0" fontId="4" fillId="3" borderId="0" applyNumberFormat="0" applyFont="0" applyFill="0" applyBorder="0">
      <alignment horizontal="left" vertical="top" wrapText="1" indent="1"/>
    </xf>
    <xf numFmtId="0" fontId="10" fillId="5" borderId="0" applyNumberFormat="0" applyFont="0" applyFill="0">
      <alignment horizontal="right" vertical="center" wrapText="1" indent="1"/>
    </xf>
    <xf numFmtId="0" fontId="10" fillId="3" borderId="0" applyNumberFormat="0" applyFont="0" applyFill="0" applyBorder="0">
      <alignment horizontal="left" vertical="top" indent="1"/>
    </xf>
    <xf numFmtId="0" fontId="4" fillId="0" borderId="2" applyNumberFormat="0" applyFont="0" applyFill="0" applyAlignment="0">
      <alignment vertical="center" wrapText="1"/>
    </xf>
    <xf numFmtId="0" fontId="4" fillId="0" borderId="0" applyFont="0" applyFill="0" applyBorder="0">
      <alignment horizontal="right" vertical="center" indent="1"/>
    </xf>
    <xf numFmtId="0" fontId="3" fillId="0" borderId="0" applyNumberFormat="0" applyFill="0" applyBorder="0">
      <alignment horizontal="center" vertical="center" wrapText="1"/>
    </xf>
  </cellStyleXfs>
  <cellXfs count="51">
    <xf numFmtId="0" fontId="0" fillId="0" borderId="0" xfId="0">
      <alignment horizontal="left" vertical="center" wrapText="1"/>
    </xf>
    <xf numFmtId="0" fontId="9" fillId="2" borderId="0" xfId="2">
      <alignment horizontal="left" vertical="center" inden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>
      <alignment horizontal="left" vertical="center" wrapText="1"/>
    </xf>
    <xf numFmtId="0" fontId="6" fillId="3" borderId="0" xfId="16">
      <alignment horizontal="left" vertical="center" indent="1"/>
    </xf>
    <xf numFmtId="0" fontId="2" fillId="2" borderId="0" xfId="5">
      <alignment horizontal="left" vertical="center" indent="1"/>
    </xf>
    <xf numFmtId="0" fontId="0" fillId="0" borderId="0" xfId="0" applyFill="1" applyBorder="1" applyProtection="1">
      <alignment horizontal="left" vertical="center" wrapText="1"/>
    </xf>
    <xf numFmtId="0" fontId="0" fillId="0" borderId="0" xfId="13" applyFont="1" applyFill="1" applyBorder="1" applyProtection="1">
      <alignment horizontal="left" vertical="center" indent="1"/>
    </xf>
    <xf numFmtId="0" fontId="0" fillId="0" borderId="0" xfId="0" applyProtection="1">
      <alignment horizontal="left" vertical="center" wrapText="1"/>
    </xf>
    <xf numFmtId="0" fontId="0" fillId="3" borderId="0" xfId="0" applyFill="1">
      <alignment horizontal="left" vertical="center" wrapText="1"/>
    </xf>
    <xf numFmtId="0" fontId="0" fillId="3" borderId="0" xfId="0" applyFill="1">
      <alignment horizontal="left" vertical="center" wrapText="1"/>
    </xf>
    <xf numFmtId="0" fontId="5" fillId="2" borderId="0" xfId="3">
      <alignment horizontal="left" vertical="center" wrapText="1" indent="1"/>
    </xf>
    <xf numFmtId="0" fontId="6" fillId="3" borderId="0" xfId="16" applyProtection="1">
      <alignment horizontal="left" vertical="center" indent="1"/>
    </xf>
    <xf numFmtId="0" fontId="8" fillId="0" borderId="0" xfId="6" applyBorder="1" applyProtection="1">
      <alignment horizontal="right" vertical="center"/>
    </xf>
    <xf numFmtId="0" fontId="10" fillId="3" borderId="0" xfId="1" applyFill="1" applyAlignment="1">
      <alignment vertical="center" wrapText="1"/>
    </xf>
    <xf numFmtId="14" fontId="0" fillId="0" borderId="0" xfId="13" applyNumberFormat="1" applyFont="1" applyFill="1" applyBorder="1">
      <alignment horizontal="left" vertical="center" indent="1"/>
    </xf>
    <xf numFmtId="0" fontId="0" fillId="0" borderId="0" xfId="13" applyFont="1" applyFill="1" applyBorder="1">
      <alignment horizontal="left" vertical="center" indent="1"/>
    </xf>
    <xf numFmtId="0" fontId="0" fillId="0" borderId="0" xfId="14" applyFont="1" applyFill="1" applyBorder="1">
      <alignment horizontal="right" vertical="center"/>
    </xf>
    <xf numFmtId="0" fontId="5" fillId="2" borderId="0" xfId="14" applyFont="1" applyFill="1">
      <alignment horizontal="right" vertical="center"/>
    </xf>
    <xf numFmtId="0" fontId="6" fillId="3" borderId="0" xfId="22" applyFont="1" applyFill="1">
      <alignment horizontal="right" vertical="center" wrapText="1" indent="1"/>
    </xf>
    <xf numFmtId="0" fontId="10" fillId="0" borderId="0" xfId="1" applyBorder="1" applyAlignment="1" applyProtection="1">
      <alignment vertical="center" wrapText="1"/>
    </xf>
    <xf numFmtId="0" fontId="3" fillId="5" borderId="1" xfId="12" applyAlignment="1">
      <alignment horizontal="left" vertical="center" indent="1"/>
    </xf>
    <xf numFmtId="0" fontId="3" fillId="5" borderId="1" xfId="12" applyAlignment="1" applyProtection="1">
      <alignment horizontal="left" vertical="center" indent="1"/>
    </xf>
    <xf numFmtId="0" fontId="3" fillId="5" borderId="0" xfId="22" applyFont="1">
      <alignment horizontal="right" vertical="center" wrapText="1" indent="1"/>
    </xf>
    <xf numFmtId="171" fontId="8" fillId="0" borderId="3" xfId="10" applyFont="1" applyBorder="1" applyProtection="1">
      <alignment horizontal="right" vertical="center" indent="1"/>
    </xf>
    <xf numFmtId="0" fontId="0" fillId="0" borderId="0" xfId="0">
      <alignment horizontal="left" vertical="center" wrapText="1"/>
    </xf>
    <xf numFmtId="0" fontId="8" fillId="0" borderId="2" xfId="6" applyBorder="1">
      <alignment horizontal="right" vertical="center"/>
    </xf>
    <xf numFmtId="171" fontId="7" fillId="0" borderId="2" xfId="10" applyFont="1" applyFill="1" applyBorder="1">
      <alignment horizontal="right" vertical="center" indent="1"/>
    </xf>
    <xf numFmtId="171" fontId="8" fillId="0" borderId="2" xfId="10" applyFont="1" applyBorder="1">
      <alignment horizontal="right" vertical="center" indent="1"/>
    </xf>
    <xf numFmtId="0" fontId="0" fillId="0" borderId="0" xfId="25" applyFont="1" applyFill="1" applyBorder="1">
      <alignment horizontal="right" vertical="center" indent="1"/>
    </xf>
    <xf numFmtId="171" fontId="0" fillId="0" borderId="0" xfId="9" applyFont="1" applyFill="1" applyBorder="1" applyAlignment="1">
      <alignment horizontal="right" vertical="center"/>
    </xf>
    <xf numFmtId="171" fontId="0" fillId="0" borderId="0" xfId="9" applyFont="1" applyFill="1" applyBorder="1" applyAlignment="1">
      <alignment horizontal="right" vertical="center" indent="1"/>
    </xf>
    <xf numFmtId="0" fontId="3" fillId="0" borderId="0" xfId="26">
      <alignment horizontal="center" vertical="center" wrapText="1"/>
    </xf>
    <xf numFmtId="0" fontId="4" fillId="0" borderId="0" xfId="17">
      <alignment horizontal="left" vertical="center" indent="1"/>
    </xf>
    <xf numFmtId="0" fontId="0" fillId="0" borderId="0" xfId="0">
      <alignment horizontal="left" vertical="center" wrapText="1"/>
    </xf>
    <xf numFmtId="0" fontId="3" fillId="5" borderId="1" xfId="12" applyAlignment="1" applyProtection="1">
      <alignment horizontal="left" vertical="center" indent="1"/>
    </xf>
    <xf numFmtId="0" fontId="3" fillId="5" borderId="0" xfId="12" applyBorder="1" applyAlignment="1" applyProtection="1">
      <alignment horizontal="left" vertical="center" indent="1"/>
    </xf>
    <xf numFmtId="0" fontId="10" fillId="2" borderId="0" xfId="1" applyFill="1" applyAlignment="1">
      <alignment horizontal="left" vertical="center" wrapText="1" indent="1"/>
    </xf>
    <xf numFmtId="0" fontId="10" fillId="2" borderId="4" xfId="1" applyFill="1" applyBorder="1" applyAlignment="1">
      <alignment horizontal="left" vertical="center" wrapText="1" indent="1"/>
    </xf>
    <xf numFmtId="0" fontId="0" fillId="3" borderId="0" xfId="21" applyFont="1" applyFill="1">
      <alignment horizontal="left" vertical="top" wrapText="1" indent="1"/>
    </xf>
    <xf numFmtId="0" fontId="6" fillId="3" borderId="0" xfId="23" applyFont="1">
      <alignment horizontal="left" vertical="top" indent="1"/>
    </xf>
    <xf numFmtId="169" fontId="5" fillId="2" borderId="0" xfId="20" applyNumberFormat="1" applyFont="1" applyFill="1" applyAlignment="1">
      <alignment horizontal="left" vertical="center" indent="1"/>
    </xf>
    <xf numFmtId="169" fontId="5" fillId="2" borderId="0" xfId="3" applyNumberFormat="1">
      <alignment horizontal="left" vertical="center" wrapText="1" indent="1"/>
    </xf>
    <xf numFmtId="14" fontId="3" fillId="5" borderId="0" xfId="15" applyNumberFormat="1" applyFont="1" applyFill="1">
      <alignment horizontal="right" vertical="center" indent="1"/>
    </xf>
    <xf numFmtId="14" fontId="3" fillId="5" borderId="0" xfId="15" applyNumberFormat="1" applyFont="1" applyFill="1" applyProtection="1">
      <alignment horizontal="right" vertical="center" indent="1"/>
    </xf>
    <xf numFmtId="169" fontId="4" fillId="3" borderId="0" xfId="20" applyNumberFormat="1" applyFill="1">
      <alignment horizontal="left" vertical="center"/>
    </xf>
    <xf numFmtId="171" fontId="7" fillId="0" borderId="2" xfId="18" applyNumberFormat="1" applyFill="1" applyBorder="1">
      <alignment horizontal="right" vertical="center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167" fontId="4" fillId="0" borderId="0" xfId="19" applyFill="1" applyBorder="1" applyAlignment="1" applyProtection="1">
      <alignment horizontal="right" vertical="center" indent="1"/>
    </xf>
    <xf numFmtId="169" fontId="4" fillId="0" borderId="0" xfId="20" applyFill="1" applyBorder="1" applyAlignment="1" applyProtection="1">
      <alignment horizontal="left" vertical="center"/>
    </xf>
  </cellXfs>
  <cellStyles count="27">
    <cellStyle name="Açıklama Metni" xfId="17" builtinId="53" customBuiltin="1"/>
    <cellStyle name="Alt Kenarlık" xfId="24"/>
    <cellStyle name="Ana Başlık" xfId="5" builtinId="15" customBuiltin="1"/>
    <cellStyle name="Başlık 1" xfId="2" builtinId="16" customBuiltin="1"/>
    <cellStyle name="Başlık 2" xfId="3" builtinId="17" customBuiltin="1"/>
    <cellStyle name="Başlık 3" xfId="16" builtinId="18" customBuiltin="1"/>
    <cellStyle name="Başlık 4" xfId="6" builtinId="19" customBuiltin="1"/>
    <cellStyle name="Binlik Ayracı [0]" xfId="8" builtinId="6" customBuiltin="1"/>
    <cellStyle name="Fatura açıklaması" xfId="21"/>
    <cellStyle name="Fatura numarası ve kişi bilgileri" xfId="22"/>
    <cellStyle name="gezinti hücreleri" xfId="26"/>
    <cellStyle name="İzlenen Köprü" xfId="4" builtinId="9" customBuiltin="1"/>
    <cellStyle name="Köprü" xfId="1" builtinId="8" customBuiltin="1"/>
    <cellStyle name="Normal" xfId="0" builtinId="0" customBuiltin="1"/>
    <cellStyle name="ParaBirimi" xfId="9" builtinId="4" customBuiltin="1"/>
    <cellStyle name="ParaBirimi [0]" xfId="10" builtinId="7" customBuiltin="1"/>
    <cellStyle name="Posta Kodu" xfId="19"/>
    <cellStyle name="Sağ Girinti" xfId="25"/>
    <cellStyle name="Sağa Hizalı" xfId="14"/>
    <cellStyle name="Sola Hizalı" xfId="13"/>
    <cellStyle name="Tarih" xfId="15"/>
    <cellStyle name="Telefon" xfId="20"/>
    <cellStyle name="Toplam" xfId="18" builtinId="25" customBuiltin="1"/>
    <cellStyle name="Üste hizalı" xfId="23"/>
    <cellStyle name="Virgül" xfId="7" builtinId="3" customBuiltin="1"/>
    <cellStyle name="Vurgu1" xfId="12" builtinId="29" customBuiltin="1"/>
    <cellStyle name="Yüzde" xfId="11" builtinId="5" customBuiltin="1"/>
  </cellStyles>
  <dxfs count="18">
    <dxf>
      <alignment horizontal="left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vertical="center" textRotation="0" wrapText="0" indent="1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protection locked="1" hidden="0"/>
    </dxf>
    <dxf>
      <font>
        <color theme="3"/>
      </font>
      <fill>
        <patternFill>
          <bgColor theme="2"/>
        </patternFill>
      </fill>
    </dxf>
    <dxf>
      <font>
        <color theme="0"/>
      </font>
      <fill>
        <patternFill>
          <bgColor theme="3"/>
        </patternFill>
      </fill>
    </dxf>
    <dxf>
      <alignment horizontal="general" vertical="center" textRotation="0" wrapText="1" indent="0" justifyLastLine="0" shrinkToFit="0" readingOrder="0"/>
    </dxf>
    <dxf>
      <numFmt numFmtId="171" formatCode="#,##0.00\ &quot;₺&quot;"/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  <border diagonalUp="0" diagonalDown="0">
        <left/>
        <right/>
        <top style="thick">
          <color theme="0"/>
        </top>
        <bottom/>
        <vertical/>
        <horizontal/>
      </border>
    </dxf>
    <dxf>
      <font>
        <color theme="1"/>
      </font>
      <border>
        <bottom style="thin">
          <color theme="2"/>
        </bottom>
        <horizontal style="thin">
          <color theme="2"/>
        </horizontal>
      </border>
    </dxf>
  </dxfs>
  <tableStyles count="1" defaultTableStyle="TableStyleMedium2" defaultPivotStyle="PivotStyleLight16">
    <tableStyle name="Hizmet Faturası" pivot="0" count="4">
      <tableStyleElement type="wholeTable" dxfId="17"/>
      <tableStyleElement type="headerRow" dxfId="16"/>
      <tableStyleElement type="totalRow" dxfId="15"/>
      <tableStyleElement type="lastColumn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M&#252;&#351;teriler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Hizmet Faturas&#305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0</xdr:row>
      <xdr:rowOff>123825</xdr:rowOff>
    </xdr:from>
    <xdr:to>
      <xdr:col>9</xdr:col>
      <xdr:colOff>1666875</xdr:colOff>
      <xdr:row>0</xdr:row>
      <xdr:rowOff>523875</xdr:rowOff>
    </xdr:to>
    <xdr:sp macro="" textlink="">
      <xdr:nvSpPr>
        <xdr:cNvPr id="2" name="Ok: Beşgen 1" descr="Müşteriler çalışma sayfasına gitmek için seçin">
          <a:hlinkClick xmlns:r="http://schemas.openxmlformats.org/officeDocument/2006/relationships" r:id="rId1" tooltip="Müşteriler çalışma sayfasına gitmek için seçin"/>
          <a:extLst>
            <a:ext uri="{FF2B5EF4-FFF2-40B4-BE49-F238E27FC236}">
              <a16:creationId xmlns:a16="http://schemas.microsoft.com/office/drawing/2014/main" id="{19D192E3-466A-4ED7-84F5-B086BA6C4715}"/>
            </a:ext>
          </a:extLst>
        </xdr:cNvPr>
        <xdr:cNvSpPr/>
      </xdr:nvSpPr>
      <xdr:spPr>
        <a:xfrm>
          <a:off x="12668250" y="123825"/>
          <a:ext cx="1657350" cy="400050"/>
        </a:xfrm>
        <a:prstGeom prst="homePlat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r" sz="1100"/>
            <a:t>Müşteriler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137583</xdr:colOff>
      <xdr:row>0</xdr:row>
      <xdr:rowOff>103717</xdr:rowOff>
    </xdr:from>
    <xdr:to>
      <xdr:col>12</xdr:col>
      <xdr:colOff>1703917</xdr:colOff>
      <xdr:row>0</xdr:row>
      <xdr:rowOff>503767</xdr:rowOff>
    </xdr:to>
    <xdr:sp macro="" textlink="">
      <xdr:nvSpPr>
        <xdr:cNvPr id="2" name="Ok: Beşgen 1" descr="Müşteriler çalışma sayfasına gitmek için seçin">
          <a:hlinkClick xmlns:r="http://schemas.openxmlformats.org/officeDocument/2006/relationships" r:id="rId1" tooltip="Hizmet Faturası çalışma sayfasına gitmek için seçin"/>
          <a:extLst>
            <a:ext uri="{FF2B5EF4-FFF2-40B4-BE49-F238E27FC236}">
              <a16:creationId xmlns:a16="http://schemas.microsoft.com/office/drawing/2014/main" id="{0DF376CC-D0DF-46B9-AC8C-81AA4C302616}"/>
            </a:ext>
          </a:extLst>
        </xdr:cNvPr>
        <xdr:cNvSpPr/>
      </xdr:nvSpPr>
      <xdr:spPr>
        <a:xfrm flipH="1">
          <a:off x="16393583" y="103717"/>
          <a:ext cx="1767417" cy="400050"/>
        </a:xfrm>
        <a:prstGeom prst="homePlate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r" sz="1100">
              <a:solidFill>
                <a:schemeClr val="bg1"/>
              </a:solidFill>
            </a:rPr>
            <a:t>Hizmet Faturası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3" name="FaturaÖğeleri" displayName="FaturaÖğeleri" ref="B9:H15" headerRowCellStyle="Normal">
  <autoFilter ref="B9:H1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7" name="TARİH" totalsRowLabel="Toplam"/>
    <tableColumn id="2" name="AÇIKLAMA" totalsRowDxfId="12"/>
    <tableColumn id="3" name="SAAT ÜCRETİ"/>
    <tableColumn id="4" name="SAAT"/>
    <tableColumn id="1" name="SABİT ÜCRET"/>
    <tableColumn id="5" name="İNDİRİM"/>
    <tableColumn id="6" name="TOPLAM" totalsRowFunction="sum" totalsRowDxfId="13">
      <calculatedColumnFormula>IF(OR(FaturaÖğeleri[[#This Row],[SABİT ÜCRET]]&lt;&gt;"",AND(FaturaÖğeleri[[#This Row],[SAAT ÜCRETİ]]&lt;&gt;"",FaturaÖğeleri[[#This Row],[SAAT]]&lt;&gt;"")),(FaturaÖğeleri[[#This Row],[SAAT ÜCRETİ]]*FaturaÖğeleri[[#This Row],[SAAT]])+FaturaÖğeleri[[#This Row],[SABİT ÜCRET]]-FaturaÖğeleri[[#This Row],[İNDİRİM]],"")</calculatedColumnFormula>
    </tableColumn>
  </tableColumns>
  <tableStyleInfo name="Hizmet Faturası" showFirstColumn="0" showLastColumn="0" showRowStripes="1" showColumnStripes="0"/>
  <extLst>
    <ext xmlns:x14="http://schemas.microsoft.com/office/spreadsheetml/2009/9/main" uri="{504A1905-F514-4f6f-8877-14C23A59335A}">
      <x14:table altTextSummary="Tarih, Açıklama, Saat Başına Fiyat, Saatler, Sabit Ücret ve İndirim bilgilerini bu tabloya girin. Toplam otomatik olarak hesaplanır"/>
    </ext>
  </extLst>
</table>
</file>

<file path=xl/tables/table2.xml><?xml version="1.0" encoding="utf-8"?>
<table xmlns="http://schemas.openxmlformats.org/spreadsheetml/2006/main" id="1" name="MüşteriListesi" displayName="MüşteriListesi" ref="B2:K4" headerRowCellStyle="Normal">
  <autoFilter ref="B2:K4"/>
  <tableColumns count="10">
    <tableColumn id="2" name="Şirket Adı" dataDxfId="9" dataCellStyle="Sola Hizalı"/>
    <tableColumn id="3" name="Kişi Adı" dataDxfId="8" dataCellStyle="Normal"/>
    <tableColumn id="4" name="Adres" dataDxfId="7" dataCellStyle="Normal"/>
    <tableColumn id="1" name="Adres 2" dataDxfId="6" dataCellStyle="Normal"/>
    <tableColumn id="5" name="Şehir" dataDxfId="5" dataCellStyle="Normal"/>
    <tableColumn id="6" name="Eyalet" dataDxfId="4" dataCellStyle="Normal"/>
    <tableColumn id="7" name="Posta Kodu" dataDxfId="3" dataCellStyle="Posta Kodu"/>
    <tableColumn id="8" name="Telefon" dataDxfId="2" dataCellStyle="Telefon"/>
    <tableColumn id="10" name="E-posta" dataDxfId="1" dataCellStyle="Köprü"/>
    <tableColumn id="11" name="Faks" dataDxfId="0" dataCellStyle="Telefon"/>
  </tableColumns>
  <tableStyleInfo name="Hizmet Faturası" showFirstColumn="0" showLastColumn="0" showRowStripes="1" showColumnStripes="0"/>
  <extLst>
    <ext xmlns:x14="http://schemas.microsoft.com/office/spreadsheetml/2009/9/main" uri="{504A1905-F514-4f6f-8877-14C23A59335A}">
      <x14:table altTextSummary="Şirket Adı, Kişi Adı, Adres, Telefon ve Fax numarası gibi müşteri ayrıntılarını bu tabloya girin Daha fazla giriş için yeni satır ve sütunlar ekleyin"/>
    </ext>
  </extLst>
</table>
</file>

<file path=xl/theme/theme1.xml><?xml version="1.0" encoding="utf-8"?>
<a:theme xmlns:a="http://schemas.openxmlformats.org/drawingml/2006/main" name="Office Theme">
  <a:themeElements>
    <a:clrScheme name="Service Invoice">
      <a:dk1>
        <a:sysClr val="windowText" lastClr="000000"/>
      </a:dk1>
      <a:lt1>
        <a:sysClr val="window" lastClr="FFFFFF"/>
      </a:lt1>
      <a:dk2>
        <a:srgbClr val="414141"/>
      </a:dk2>
      <a:lt2>
        <a:srgbClr val="F5F5F5"/>
      </a:lt2>
      <a:accent1>
        <a:srgbClr val="F01414"/>
      </a:accent1>
      <a:accent2>
        <a:srgbClr val="FF9900"/>
      </a:accent2>
      <a:accent3>
        <a:srgbClr val="00A9D8"/>
      </a:accent3>
      <a:accent4>
        <a:srgbClr val="7C35B1"/>
      </a:accent4>
      <a:accent5>
        <a:srgbClr val="32AC4E"/>
      </a:accent5>
      <a:accent6>
        <a:srgbClr val="9C4A5C"/>
      </a:accent6>
      <a:hlink>
        <a:srgbClr val="00A9D8"/>
      </a:hlink>
      <a:folHlink>
        <a:srgbClr val="9C4A5C"/>
      </a:folHlink>
    </a:clrScheme>
    <a:fontScheme name="Service Invoice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crosoft.com/tr-TR/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://www.tailspintoys.com/" TargetMode="External"/><Relationship Id="rId1" Type="http://schemas.openxmlformats.org/officeDocument/2006/relationships/hyperlink" Target="mailto:CustomerService@tailspintoys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ustomerService@tailspintoy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anine@contoso.com" TargetMode="External"/><Relationship Id="rId1" Type="http://schemas.openxmlformats.org/officeDocument/2006/relationships/hyperlink" Target="mailto:mike@treyresearch.net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249977111117893"/>
    <pageSetUpPr autoPageBreaks="0" fitToPage="1"/>
  </sheetPr>
  <dimension ref="A1:J18"/>
  <sheetViews>
    <sheetView showGridLines="0" tabSelected="1" zoomScaleNormal="100" workbookViewId="0"/>
  </sheetViews>
  <sheetFormatPr defaultColWidth="9" defaultRowHeight="30" customHeight="1" x14ac:dyDescent="0.3"/>
  <cols>
    <col min="1" max="1" width="2.625" customWidth="1"/>
    <col min="2" max="2" width="22.125" customWidth="1"/>
    <col min="3" max="5" width="25.625" customWidth="1"/>
    <col min="6" max="8" width="20.625" customWidth="1"/>
    <col min="9" max="9" width="2.625" customWidth="1"/>
    <col min="10" max="10" width="22.625" customWidth="1"/>
  </cols>
  <sheetData>
    <row r="1" spans="1:10" ht="50.1" customHeight="1" x14ac:dyDescent="0.3">
      <c r="A1" s="8"/>
      <c r="B1" s="1" t="s">
        <v>0</v>
      </c>
      <c r="C1" s="1"/>
      <c r="D1" s="1"/>
      <c r="E1" s="1"/>
      <c r="F1" s="1"/>
      <c r="G1" s="21" t="s">
        <v>24</v>
      </c>
      <c r="H1" s="23">
        <v>34567</v>
      </c>
      <c r="J1" s="32" t="s">
        <v>34</v>
      </c>
    </row>
    <row r="2" spans="1:10" ht="60" customHeight="1" x14ac:dyDescent="0.3">
      <c r="B2" s="5" t="s">
        <v>1</v>
      </c>
      <c r="C2" s="5"/>
      <c r="D2" s="5"/>
      <c r="E2" s="5"/>
      <c r="F2" s="5"/>
      <c r="G2" s="21" t="s">
        <v>25</v>
      </c>
      <c r="H2" s="43">
        <f ca="1">TODAY()</f>
        <v>43215</v>
      </c>
    </row>
    <row r="3" spans="1:10" ht="30" customHeight="1" x14ac:dyDescent="0.3">
      <c r="A3" s="8"/>
      <c r="B3" s="11" t="s">
        <v>2</v>
      </c>
      <c r="C3" s="18" t="s">
        <v>8</v>
      </c>
      <c r="D3" s="41" t="s">
        <v>15</v>
      </c>
      <c r="E3" s="37" t="s">
        <v>20</v>
      </c>
      <c r="F3" s="38"/>
      <c r="G3" s="22" t="s">
        <v>26</v>
      </c>
      <c r="H3" s="44">
        <f ca="1">TODAY()+30</f>
        <v>43245</v>
      </c>
    </row>
    <row r="4" spans="1:10" ht="30" customHeight="1" x14ac:dyDescent="0.3">
      <c r="A4" s="8"/>
      <c r="B4" s="11" t="s">
        <v>3</v>
      </c>
      <c r="C4" s="18" t="s">
        <v>9</v>
      </c>
      <c r="D4" s="42" t="s">
        <v>16</v>
      </c>
      <c r="E4" s="37" t="s">
        <v>21</v>
      </c>
      <c r="F4" s="38"/>
      <c r="G4" s="35"/>
      <c r="H4" s="36"/>
    </row>
    <row r="5" spans="1:10" ht="30" customHeight="1" x14ac:dyDescent="0.3">
      <c r="A5" s="8"/>
      <c r="B5" s="4" t="s">
        <v>4</v>
      </c>
      <c r="C5" s="9" t="s">
        <v>10</v>
      </c>
      <c r="D5" s="19" t="s">
        <v>8</v>
      </c>
      <c r="E5" s="45" t="str">
        <f>VLOOKUP(FaturaAdı,MüşteriListesi[],8,FALSE)</f>
        <v>432-555-0178</v>
      </c>
      <c r="F5" s="9"/>
      <c r="G5" s="12" t="s">
        <v>27</v>
      </c>
      <c r="H5" s="12"/>
    </row>
    <row r="6" spans="1:10" ht="30" customHeight="1" x14ac:dyDescent="0.3">
      <c r="A6" s="8"/>
      <c r="B6" s="40" t="s">
        <v>5</v>
      </c>
      <c r="C6" s="9" t="str">
        <f>VLOOKUP(FaturaAdı,MüşteriListesi[],3,FALSE)</f>
        <v>345 Cherry Street</v>
      </c>
      <c r="D6" s="19" t="s">
        <v>9</v>
      </c>
      <c r="E6" s="45" t="str">
        <f>VLOOKUP(FaturaAdı,MüşteriListesi[],10,FALSE)</f>
        <v>432-555-0124</v>
      </c>
      <c r="F6" s="10"/>
      <c r="G6" s="39" t="s">
        <v>28</v>
      </c>
      <c r="H6" s="39"/>
    </row>
    <row r="7" spans="1:10" ht="30" customHeight="1" x14ac:dyDescent="0.3">
      <c r="A7" s="8"/>
      <c r="B7" s="40"/>
      <c r="C7" s="9" t="str">
        <f>IF(VLOOKUP(FaturaAdı,MüşteriListesi[],4,FALSE)&lt;&gt;"",VLOOKUP(FaturaAdı,MüşteriListesi[],4,FALSE),IF(VLOOKUP(FaturaAdı,MüşteriListesi[],5,FALSE)&lt;&gt;"",CONCATENATE(VLOOKUP(FaturaAdı,MüşteriListesi[],5,FALSE),", ",VLOOKUP(FaturaAdı,MüşteriListesi[],6,FALSE)," ",VLOOKUP(FaturaAdı,MüşteriListesi[],7,FALSE)),CONCATENATE(VLOOKUP(FaturaAdı,MüşteriListesi[],6,FALSE)," ",VLOOKUP(FaturaAdı,MüşteriListesi[],7,FALSE))))</f>
        <v>Suite 123</v>
      </c>
      <c r="D7" s="19" t="s">
        <v>17</v>
      </c>
      <c r="E7" s="14" t="str">
        <f>VLOOKUP(FaturaAdı,MüşteriListesi[],9,FALSE)</f>
        <v>mike@treyresearch.net</v>
      </c>
      <c r="F7" s="10"/>
      <c r="G7" s="39"/>
      <c r="H7" s="39"/>
    </row>
    <row r="8" spans="1:10" ht="30" customHeight="1" x14ac:dyDescent="0.3">
      <c r="A8" s="8"/>
      <c r="B8" s="40"/>
      <c r="C8" s="9" t="str">
        <f>IF(VLOOKUP(FaturaAdı,MüşteriListesi[],4,FALSE)="","",IF(VLOOKUP(FaturaAdı,MüşteriListesi[],5,FALSE)&lt;&gt;"",CONCATENATE(VLOOKUP(FaturaAdı,MüşteriListesi[],5,FALSE),", ",VLOOKUP(FaturaAdı,MüşteriListesi[],6,FALSE)," ",VLOOKUP(FaturaAdı,MüşteriListesi[],7,FALSE)),CONCATENATE(VLOOKUP(FaturaAdı,MüşteriListesi[],6,FALSE)," ",VLOOKUP(FaturaAdı,MüşteriListesi[],7,FALSE))))</f>
        <v>Albany, SD 12345</v>
      </c>
      <c r="D8" s="19" t="s">
        <v>18</v>
      </c>
      <c r="E8" s="9" t="str">
        <f>VLOOKUP(FaturaAdı,MüşteriListesi[],2,FALSE)</f>
        <v>Mike Gragg</v>
      </c>
      <c r="F8" s="10"/>
      <c r="G8" s="39"/>
      <c r="H8" s="39"/>
    </row>
    <row r="9" spans="1:10" ht="30" customHeight="1" x14ac:dyDescent="0.3">
      <c r="A9" s="8"/>
      <c r="B9" s="16" t="s">
        <v>6</v>
      </c>
      <c r="C9" s="2" t="s">
        <v>11</v>
      </c>
      <c r="D9" s="17" t="s">
        <v>19</v>
      </c>
      <c r="E9" s="17" t="s">
        <v>22</v>
      </c>
      <c r="F9" s="17" t="s">
        <v>23</v>
      </c>
      <c r="G9" s="17" t="s">
        <v>29</v>
      </c>
      <c r="H9" s="29" t="s">
        <v>33</v>
      </c>
    </row>
    <row r="10" spans="1:10" ht="30" customHeight="1" x14ac:dyDescent="0.3">
      <c r="A10" s="8"/>
      <c r="B10" s="15">
        <f ca="1">TODAY()</f>
        <v>43215</v>
      </c>
      <c r="C10" s="2" t="s">
        <v>12</v>
      </c>
      <c r="D10" s="30">
        <v>100</v>
      </c>
      <c r="E10" s="17">
        <v>6</v>
      </c>
      <c r="F10" s="30"/>
      <c r="G10" s="30">
        <v>75</v>
      </c>
      <c r="H10" s="31">
        <f>IF(OR(FaturaÖğeleri[[#This Row],[SABİT ÜCRET]]&lt;&gt;"",AND(FaturaÖğeleri[[#This Row],[SAAT ÜCRETİ]]&lt;&gt;"",FaturaÖğeleri[[#This Row],[SAAT]]&lt;&gt;"")),(FaturaÖğeleri[[#This Row],[SAAT ÜCRETİ]]*FaturaÖğeleri[[#This Row],[SAAT]])+FaturaÖğeleri[[#This Row],[SABİT ÜCRET]]-FaturaÖğeleri[[#This Row],[İNDİRİM]],"")</f>
        <v>525</v>
      </c>
    </row>
    <row r="11" spans="1:10" ht="30" customHeight="1" x14ac:dyDescent="0.3">
      <c r="A11" s="8"/>
      <c r="B11" s="15">
        <f ca="1">TODAY()+1</f>
        <v>43216</v>
      </c>
      <c r="C11" s="2" t="s">
        <v>13</v>
      </c>
      <c r="D11" s="30">
        <v>75</v>
      </c>
      <c r="E11" s="17">
        <v>3</v>
      </c>
      <c r="F11" s="30"/>
      <c r="G11" s="30"/>
      <c r="H11" s="31">
        <f>IF(OR(FaturaÖğeleri[[#This Row],[SABİT ÜCRET]]&lt;&gt;"",AND(FaturaÖğeleri[[#This Row],[SAAT ÜCRETİ]]&lt;&gt;"",FaturaÖğeleri[[#This Row],[SAAT]]&lt;&gt;"")),(FaturaÖğeleri[[#This Row],[SAAT ÜCRETİ]]*FaturaÖğeleri[[#This Row],[SAAT]])+FaturaÖğeleri[[#This Row],[SABİT ÜCRET]]-FaturaÖğeleri[[#This Row],[İNDİRİM]],"")</f>
        <v>225</v>
      </c>
    </row>
    <row r="12" spans="1:10" ht="30" customHeight="1" x14ac:dyDescent="0.3">
      <c r="A12" s="8"/>
      <c r="B12" s="15">
        <f ca="1">TODAY()+2</f>
        <v>43217</v>
      </c>
      <c r="C12" s="2" t="s">
        <v>14</v>
      </c>
      <c r="D12" s="30"/>
      <c r="E12" s="17"/>
      <c r="F12" s="30">
        <v>275</v>
      </c>
      <c r="G12" s="30"/>
      <c r="H12" s="31">
        <f>IF(OR(FaturaÖğeleri[[#This Row],[SABİT ÜCRET]]&lt;&gt;"",AND(FaturaÖğeleri[[#This Row],[SAAT ÜCRETİ]]&lt;&gt;"",FaturaÖğeleri[[#This Row],[SAAT]]&lt;&gt;"")),(FaturaÖğeleri[[#This Row],[SAAT ÜCRETİ]]*FaturaÖğeleri[[#This Row],[SAAT]])+FaturaÖğeleri[[#This Row],[SABİT ÜCRET]]-FaturaÖğeleri[[#This Row],[İNDİRİM]],"")</f>
        <v>275</v>
      </c>
    </row>
    <row r="13" spans="1:10" ht="30" customHeight="1" x14ac:dyDescent="0.3">
      <c r="A13" s="8"/>
      <c r="B13" s="15"/>
      <c r="C13" s="2"/>
      <c r="D13" s="30"/>
      <c r="E13" s="17"/>
      <c r="F13" s="30"/>
      <c r="G13" s="30"/>
      <c r="H13" s="31" t="str">
        <f>IF(OR(FaturaÖğeleri[[#This Row],[SABİT ÜCRET]]&lt;&gt;"",AND(FaturaÖğeleri[[#This Row],[SAAT ÜCRETİ]]&lt;&gt;"",FaturaÖğeleri[[#This Row],[SAAT]]&lt;&gt;"")),(FaturaÖğeleri[[#This Row],[SAAT ÜCRETİ]]*FaturaÖğeleri[[#This Row],[SAAT]])+FaturaÖğeleri[[#This Row],[SABİT ÜCRET]]-FaturaÖğeleri[[#This Row],[İNDİRİM]],"")</f>
        <v/>
      </c>
    </row>
    <row r="14" spans="1:10" ht="30" customHeight="1" x14ac:dyDescent="0.3">
      <c r="A14" s="8"/>
      <c r="B14" s="15"/>
      <c r="C14" s="2"/>
      <c r="D14" s="30"/>
      <c r="E14" s="17"/>
      <c r="F14" s="30"/>
      <c r="G14" s="30"/>
      <c r="H14" s="31" t="str">
        <f>IF(OR(FaturaÖğeleri[[#This Row],[SABİT ÜCRET]]&lt;&gt;"",AND(FaturaÖğeleri[[#This Row],[SAAT ÜCRETİ]]&lt;&gt;"",FaturaÖğeleri[[#This Row],[SAAT]]&lt;&gt;"")),(FaturaÖğeleri[[#This Row],[SAAT ÜCRETİ]]*FaturaÖğeleri[[#This Row],[SAAT]])+FaturaÖğeleri[[#This Row],[SABİT ÜCRET]]-FaturaÖğeleri[[#This Row],[İNDİRİM]],"")</f>
        <v/>
      </c>
    </row>
    <row r="15" spans="1:10" ht="30" customHeight="1" x14ac:dyDescent="0.3">
      <c r="A15" s="8"/>
      <c r="B15" s="15"/>
      <c r="C15" s="2"/>
      <c r="D15" s="30"/>
      <c r="E15" s="17"/>
      <c r="F15" s="30"/>
      <c r="G15" s="30"/>
      <c r="H15" s="31" t="str">
        <f>IF(OR(FaturaÖğeleri[[#This Row],[SABİT ÜCRET]]&lt;&gt;"",AND(FaturaÖğeleri[[#This Row],[SAAT ÜCRETİ]]&lt;&gt;"",FaturaÖğeleri[[#This Row],[SAAT]]&lt;&gt;"")),(FaturaÖğeleri[[#This Row],[SAAT ÜCRETİ]]*FaturaÖğeleri[[#This Row],[SAAT]])+FaturaÖğeleri[[#This Row],[SABİT ÜCRET]]-FaturaÖğeleri[[#This Row],[İNDİRİM]],"")</f>
        <v/>
      </c>
    </row>
    <row r="16" spans="1:10" ht="30" customHeight="1" x14ac:dyDescent="0.3">
      <c r="A16" s="8"/>
      <c r="B16" s="33"/>
      <c r="C16" s="33"/>
      <c r="D16" s="33"/>
      <c r="E16" s="33"/>
      <c r="F16" s="33"/>
      <c r="G16" s="26" t="s">
        <v>30</v>
      </c>
      <c r="H16" s="28">
        <f>SUM(FaturaÖğeleri[TOPLAM])</f>
        <v>1025</v>
      </c>
    </row>
    <row r="17" spans="1:8" ht="30" customHeight="1" x14ac:dyDescent="0.3">
      <c r="A17" s="8"/>
      <c r="B17" s="33" t="str">
        <f>"Tüm çekleri̇ &amp;şirketadı adina yazin "&amp;ŞirketAdı&amp;"."</f>
        <v>Tüm çekleri̇ &amp;şirketadı adina yazin Grafik Tasarım Enstitüsü.</v>
      </c>
      <c r="C17" s="33"/>
      <c r="D17" s="33"/>
      <c r="E17" s="33"/>
      <c r="F17" s="33"/>
      <c r="G17" s="13" t="s">
        <v>31</v>
      </c>
      <c r="H17" s="24">
        <v>200</v>
      </c>
    </row>
    <row r="18" spans="1:8" ht="30" customHeight="1" x14ac:dyDescent="0.3">
      <c r="A18" s="8"/>
      <c r="B18" s="34" t="s">
        <v>7</v>
      </c>
      <c r="C18" s="34"/>
      <c r="D18" s="34"/>
      <c r="E18" s="34"/>
      <c r="F18" s="34"/>
      <c r="G18" s="46" t="s">
        <v>32</v>
      </c>
      <c r="H18" s="27">
        <f>FaturaAlttoplamı-Depozito</f>
        <v>825</v>
      </c>
    </row>
  </sheetData>
  <sheetProtection formatCells="0" formatColumns="0" formatRows="0" selectLockedCells="1" sort="0"/>
  <mergeCells count="8">
    <mergeCell ref="B16:F16"/>
    <mergeCell ref="B17:F17"/>
    <mergeCell ref="B18:F18"/>
    <mergeCell ref="G4:H4"/>
    <mergeCell ref="E3:F3"/>
    <mergeCell ref="E4:F4"/>
    <mergeCell ref="G6:H8"/>
    <mergeCell ref="B6:B8"/>
  </mergeCells>
  <phoneticPr fontId="1" type="noConversion"/>
  <conditionalFormatting sqref="E3:E4">
    <cfRule type="expression" dxfId="11" priority="2">
      <formula>$E3&lt;&gt;""</formula>
    </cfRule>
  </conditionalFormatting>
  <conditionalFormatting sqref="E7">
    <cfRule type="expression" dxfId="10" priority="1">
      <formula>$E$7&lt;&gt;""</formula>
    </cfRule>
  </conditionalFormatting>
  <dataValidations xWindow="872" yWindow="452" count="49">
    <dataValidation type="list" errorStyle="warning" allowBlank="1" showInputMessage="1" showErrorMessage="1" error="Listeden müşteri adını seçin. İPTAL’i seçin, açılan listeyi görüntülemek için ALT+AŞAĞI OK tuşlarına basın ve ardından ENTER’a basarak seçim yapın" prompt="Bu hücrede müşteri adını seçin. Açılan listeyi görüntülemek için ALT+AŞAĞI OK tuşlarına basın ve ardından ENTER’a basarak seçim yapın. Seçim listesini genişletmek için Müşteriler çalışma sayfasına daha fazla müşteri ekleyin" sqref="C5">
      <formula1>MüşteriArama</formula1>
    </dataValidation>
    <dataValidation allowBlank="1" showInputMessage="1" showErrorMessage="1" prompt="Bu çalışma sayfasında bir Hizmet Faturası oluşturun. Şirket ve fatura ayrıntılarını bu çalışma sayfasına ve müşteri ayrıntılarını Müşteriler çalışma sayfasına girin. Müşteriler çalışma sayfasına gitmek için J1 hücresini seçin" sqref="A1"/>
    <dataValidation allowBlank="1" showInputMessage="1" showErrorMessage="1" prompt="Bu çalışma sayfasının başlığı bu hücrededir. Aşağıdaki hücreye şirket adını girin. Fatura Numarası, Fatura Tarihi ve Son Tarihi H1, H2 ve H3 hücrelerine girin" sqref="B1"/>
    <dataValidation allowBlank="1" showInputMessage="1" showErrorMessage="1" prompt="Faturayı kesen şirketin adını bu hücreye, faturayı kesen şirketin ayrıntılarını B3’ten E4’e kadar olan hücrelere ve Fatura ayrıntılarını B9 hücresinden başlayan tabloya girin" sqref="B2"/>
    <dataValidation allowBlank="1" showInputMessage="1" showErrorMessage="1" prompt="Bu hücreye faturayı kesen şirketin adresini girin" sqref="B3"/>
    <dataValidation allowBlank="1" showInputMessage="1" showErrorMessage="1" prompt="Bu hücreye şehir, eyalet ve posta kodunu girin" sqref="B4"/>
    <dataValidation allowBlank="1" showInputMessage="1" showErrorMessage="1" prompt="Bu hücreye faturayı kesen şirketin telefon numarasını girin" sqref="D3"/>
    <dataValidation allowBlank="1" showInputMessage="1" showErrorMessage="1" prompt="Bu hücreye faturayı kesen şirketin faks numarasını girin" sqref="D4"/>
    <dataValidation allowBlank="1" showInputMessage="1" showErrorMessage="1" prompt="Bu hücreye faturayı kesen şirketin e-posta adresini girin" sqref="E3"/>
    <dataValidation allowBlank="1" showInputMessage="1" showErrorMessage="1" prompt="Bu hücreye faturayı kesen şirketin web sitesi adresini girin" sqref="E4"/>
    <dataValidation allowBlank="1" showInputMessage="1" showErrorMessage="1" prompt="Faturalanan bilgileri 5’ten 8’e kadar olan satırlarda, sağdaki hücrede yapılan seçime dayalı olarak otomatik olarak güncelleştirilir. G6 hücresine Fatura açıklamasını girin" sqref="B5"/>
    <dataValidation allowBlank="1" showInputMessage="1" showErrorMessage="1" prompt="Müşteri Adresi, C6’dan C8’e kadar olan hücrelerde otomatik olarak güncelleştirilir" sqref="B6:B8"/>
    <dataValidation allowBlank="1" showInputMessage="1" showErrorMessage="1" prompt="Müşteri adresi bu hücrede otomatik olarak güncelleştirilir" sqref="C6"/>
    <dataValidation allowBlank="1" showInputMessage="1" showErrorMessage="1" prompt="Müşteri adresi 2 bu hücrede otomatik olarak güncelleştirilir" sqref="C7"/>
    <dataValidation allowBlank="1" showInputMessage="1" showErrorMessage="1" prompt="Müşteri ili, eyaleti ve posta kodu bu hücrede otomatik olarak güncelleştirilir" sqref="C8"/>
    <dataValidation allowBlank="1" showInputMessage="1" showErrorMessage="1" prompt="Müşteri Telefon numarası sağdaki hücrede otomatik olarak güncelleştirilir" sqref="D5"/>
    <dataValidation allowBlank="1" showInputMessage="1" showErrorMessage="1" prompt="Müşteri Telefon numarası bu hücrede otomatik olarak güncelleştirilir" sqref="E5"/>
    <dataValidation allowBlank="1" showInputMessage="1" showErrorMessage="1" prompt="Müşteri Faks numarası sağdaki hücrede otomatik olarak güncelleştirilir" sqref="D6"/>
    <dataValidation allowBlank="1" showInputMessage="1" showErrorMessage="1" prompt="Müşteri Faks numarası bu hücrede otomatik olarak güncelleştirilir" sqref="E6"/>
    <dataValidation allowBlank="1" showInputMessage="1" showErrorMessage="1" prompt="Müşteri E-posta adresi sağdaki hücrede otomatik olarak güncelleştirilir" sqref="D7"/>
    <dataValidation allowBlank="1" showInputMessage="1" showErrorMessage="1" prompt="Müşteri E-posta adresi bu hücrede otomatik olarak güncelleştirilir" sqref="E7"/>
    <dataValidation allowBlank="1" showInputMessage="1" showErrorMessage="1" prompt="Müşteri Kişi adı sağdaki hücrede otomatik olarak güncelleştirilir" sqref="D8"/>
    <dataValidation allowBlank="1" showInputMessage="1" showErrorMessage="1" prompt="Müşteri Kişi adı bu hücrede otomatik olarak güncelleştirilir" sqref="E8"/>
    <dataValidation allowBlank="1" showInputMessage="1" showErrorMessage="1" prompt="Sağdaki hücreye Fatura numarasını girin" sqref="G1"/>
    <dataValidation allowBlank="1" showInputMessage="1" showErrorMessage="1" prompt="Bu hücreye Fatura numarasını girin" sqref="H1"/>
    <dataValidation allowBlank="1" showInputMessage="1" showErrorMessage="1" prompt="Sağdaki hücreye Fatura Tarihi girin" sqref="G2"/>
    <dataValidation allowBlank="1" showInputMessage="1" showErrorMessage="1" prompt="Bu hücreye Fatura Tarihini girin" sqref="H2"/>
    <dataValidation allowBlank="1" showInputMessage="1" showErrorMessage="1" prompt="Sağdaki hücreye Son Tarih girin" sqref="G3"/>
    <dataValidation allowBlank="1" showInputMessage="1" showErrorMessage="1" prompt="Bu hücreye Son Tarih girin" sqref="H3"/>
    <dataValidation allowBlank="1" showInputMessage="1" showErrorMessage="1" prompt="Fatura açıklamasını aşağıdaki hücreye girin" sqref="G5:H5"/>
    <dataValidation allowBlank="1" showInputMessage="1" showErrorMessage="1" prompt="Fatura açıklamasını bu hücreye girin" sqref="G6:H8"/>
    <dataValidation allowBlank="1" showInputMessage="1" showErrorMessage="1" prompt="Bu sütundaki bu başlığın altına Tarihi girin" sqref="B9"/>
    <dataValidation allowBlank="1" showInputMessage="1" showErrorMessage="1" prompt="Bu sütundaki bu başlığın altına Açıklamayı girin" sqref="C9"/>
    <dataValidation allowBlank="1" showInputMessage="1" showErrorMessage="1" prompt="Bu sütundaki bu başlığın altına Saat Başına Fiyatı girin" sqref="D9"/>
    <dataValidation allowBlank="1" showInputMessage="1" showErrorMessage="1" prompt="Bu sütundaki bu başlığın altına Saatleri girin" sqref="E9"/>
    <dataValidation allowBlank="1" showInputMessage="1" showErrorMessage="1" prompt="Bu sütundaki bu başlığın altına Sabit Fiyatı girin" sqref="F9"/>
    <dataValidation allowBlank="1" showInputMessage="1" showErrorMessage="1" prompt="Bu sütundaki bu başlığın altına İndirimi girin" sqref="G9"/>
    <dataValidation allowBlank="1" showInputMessage="1" showErrorMessage="1" prompt="Toplam, bu sütundaki bu başlığın altında otomatik olarak hesaplanır" sqref="H9"/>
    <dataValidation allowBlank="1" showInputMessage="1" showErrorMessage="1" prompt="Fatura Alt Toplamı sağdaki hücrede otomatik olarak hesaplanır" sqref="G16"/>
    <dataValidation allowBlank="1" showInputMessage="1" showErrorMessage="1" prompt="Fatura Alt Toplamı bu hücrede otomatik olarak hesaplanır" sqref="H16"/>
    <dataValidation allowBlank="1" showInputMessage="1" showErrorMessage="1" prompt="Yatırılan Tutarı sağdaki hücreye girin" sqref="G17"/>
    <dataValidation allowBlank="1" showInputMessage="1" showErrorMessage="1" prompt="Yatırılan Tutarı bu hücreye girin" sqref="H17"/>
    <dataValidation allowBlank="1" showInputMessage="1" showErrorMessage="1" prompt="Ödenecek toplam sağdaki hücrede otomatik olarak hesaplanır" sqref="G18"/>
    <dataValidation allowBlank="1" showInputMessage="1" showErrorMessage="1" prompt="Ödenecek toplam bu hücrede otomatik olarak hesaplanır" sqref="H18"/>
    <dataValidation allowBlank="1" showInputMessage="1" showErrorMessage="1" prompt="Toplam tutarın kaç gün içinde ödeneceğini bu hücredeki ilk &lt;#&gt; sembolünün yerine ve hizmetlere uygulanan gecikme ücretinin yüzdesini ise ikinci &lt;#&gt; sembolünün yerine girin" sqref="B18:F18"/>
    <dataValidation allowBlank="1" showInputMessage="1" showErrorMessage="1" prompt="Şirket adı bu hücreye otomatik olarak eklenir" sqref="B17:F17"/>
    <dataValidation allowBlank="1" showInputMessage="1" showErrorMessage="1" prompt="Sağdaki hücreye faturayı kesen şirketin telefon numarasını girin" sqref="C3"/>
    <dataValidation allowBlank="1" showInputMessage="1" showErrorMessage="1" prompt="Sağdaki hücreye faturayı kesen şirketin faks numarasını girin" sqref="C4"/>
    <dataValidation allowBlank="1" showInputMessage="1" showErrorMessage="1" prompt="Müşteriler çalışma sayfasına yönlendiren gezinti bağlantısı. Bu hücre yazdırılmaz" sqref="J1"/>
  </dataValidations>
  <hyperlinks>
    <hyperlink ref="E3" r:id="rId1"/>
    <hyperlink ref="E4" r:id="rId2"/>
    <hyperlink ref="E4:F4" r:id="rId3" tooltip="Web sitesine gitmek için seçin" display="www.tailspintoys.com"/>
    <hyperlink ref="E3:F3" r:id="rId4" tooltip="E-posta göndermek için seçin" display="CustomerService@tailspintoys.com"/>
    <hyperlink ref="J1" location="Müşteriler!A1" tooltip="Müşteriler çalışma sayfasına gitmek için seçin" display="Müşteriler"/>
  </hyperlinks>
  <printOptions horizontalCentered="1"/>
  <pageMargins left="0.25" right="0.25" top="0.75" bottom="0.75" header="0.3" footer="0.3"/>
  <pageSetup paperSize="9" fitToHeight="0" orientation="portrait" r:id="rId5"/>
  <headerFooter differentFirst="1">
    <oddFooter>Page &amp;P of &amp;N</oddFooter>
  </headerFooter>
  <drawing r:id="rId6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/>
    <pageSetUpPr autoPageBreaks="0" fitToPage="1"/>
  </sheetPr>
  <dimension ref="B1:M4"/>
  <sheetViews>
    <sheetView showGridLines="0" zoomScaleNormal="100" workbookViewId="0"/>
  </sheetViews>
  <sheetFormatPr defaultColWidth="9" defaultRowHeight="30" customHeight="1" x14ac:dyDescent="0.3"/>
  <cols>
    <col min="1" max="1" width="2.625" customWidth="1"/>
    <col min="2" max="2" width="22.625" customWidth="1"/>
    <col min="3" max="3" width="18.75" customWidth="1"/>
    <col min="4" max="4" width="24.75" customWidth="1"/>
    <col min="5" max="5" width="22.25" customWidth="1"/>
    <col min="6" max="6" width="26.625" customWidth="1"/>
    <col min="7" max="7" width="17.25" customWidth="1"/>
    <col min="8" max="9" width="16.625" customWidth="1"/>
    <col min="10" max="10" width="28.5" customWidth="1"/>
    <col min="11" max="11" width="16.625" customWidth="1"/>
    <col min="12" max="12" width="2.625" customWidth="1"/>
    <col min="13" max="13" width="22.625" customWidth="1"/>
  </cols>
  <sheetData>
    <row r="1" spans="2:13" ht="50.1" customHeight="1" x14ac:dyDescent="0.3">
      <c r="B1" s="5" t="s">
        <v>34</v>
      </c>
      <c r="C1" s="5"/>
      <c r="D1" s="5"/>
      <c r="E1" s="5"/>
      <c r="F1" s="5"/>
      <c r="G1" s="5"/>
      <c r="H1" s="5"/>
      <c r="I1" s="5"/>
      <c r="J1" s="5"/>
      <c r="K1" s="5"/>
      <c r="M1" s="32" t="s">
        <v>61</v>
      </c>
    </row>
    <row r="2" spans="2:13" ht="30" customHeight="1" x14ac:dyDescent="0.3">
      <c r="B2" s="6" t="s">
        <v>35</v>
      </c>
      <c r="C2" s="6" t="s">
        <v>37</v>
      </c>
      <c r="D2" s="6" t="s">
        <v>40</v>
      </c>
      <c r="E2" s="3" t="s">
        <v>43</v>
      </c>
      <c r="F2" s="6" t="s">
        <v>45</v>
      </c>
      <c r="G2" s="6" t="s">
        <v>48</v>
      </c>
      <c r="H2" s="6" t="s">
        <v>51</v>
      </c>
      <c r="I2" s="6" t="s">
        <v>52</v>
      </c>
      <c r="J2" s="25" t="s">
        <v>55</v>
      </c>
      <c r="K2" s="6" t="s">
        <v>58</v>
      </c>
    </row>
    <row r="3" spans="2:13" ht="30" customHeight="1" x14ac:dyDescent="0.3">
      <c r="B3" s="7" t="s">
        <v>10</v>
      </c>
      <c r="C3" s="47" t="s">
        <v>38</v>
      </c>
      <c r="D3" s="47" t="s">
        <v>41</v>
      </c>
      <c r="E3" s="48" t="s">
        <v>44</v>
      </c>
      <c r="F3" s="47" t="s">
        <v>46</v>
      </c>
      <c r="G3" s="47" t="s">
        <v>49</v>
      </c>
      <c r="H3" s="49">
        <v>12345</v>
      </c>
      <c r="I3" s="50" t="s">
        <v>53</v>
      </c>
      <c r="J3" s="20" t="s">
        <v>56</v>
      </c>
      <c r="K3" s="50" t="s">
        <v>59</v>
      </c>
    </row>
    <row r="4" spans="2:13" ht="30" customHeight="1" x14ac:dyDescent="0.3">
      <c r="B4" s="7" t="s">
        <v>36</v>
      </c>
      <c r="C4" s="47" t="s">
        <v>39</v>
      </c>
      <c r="D4" s="47" t="s">
        <v>42</v>
      </c>
      <c r="E4" s="48"/>
      <c r="F4" s="47" t="s">
        <v>47</v>
      </c>
      <c r="G4" s="47" t="s">
        <v>50</v>
      </c>
      <c r="H4" s="49">
        <v>9876</v>
      </c>
      <c r="I4" s="50" t="s">
        <v>54</v>
      </c>
      <c r="J4" s="20" t="s">
        <v>57</v>
      </c>
      <c r="K4" s="50" t="s">
        <v>60</v>
      </c>
    </row>
  </sheetData>
  <sheetProtection formatCells="0" formatColumns="0" formatRows="0" insertColumns="0" insertRows="0" insertHyperlinks="0" deleteColumns="0" deleteRows="0" selectLockedCells="1" sort="0" autoFilter="0" pivotTables="0"/>
  <dataValidations count="13">
    <dataValidation allowBlank="1" showInputMessage="1" showErrorMessage="1" prompt="Bu Müşteriler çalışma sayfasına müşteri ayrıntılarını girin. Girilen müşteri bilgileri Fatura çalışma sayfasında kullanılır. Hizmet Faturası çalışma sayfasına gitmek için M1 hücresini seçin" sqref="A1"/>
    <dataValidation allowBlank="1" showInputMessage="1" showErrorMessage="1" prompt="Bu çalışma sayfasının başlığı bu hücrededir" sqref="B1"/>
    <dataValidation allowBlank="1" showInputMessage="1" showErrorMessage="1" prompt="Bu sütunda bu başlığın altına Şirket adını girin. Belirli girdileri bulmak için başlık filtrelerini kullanın" sqref="B2"/>
    <dataValidation allowBlank="1" showInputMessage="1" showErrorMessage="1" prompt="Bu sütunda bu başlığın altına İlgili Kişi Adını girin" sqref="C2"/>
    <dataValidation allowBlank="1" showInputMessage="1" showErrorMessage="1" prompt="Bu başlık altındaki bu sütuna Adresi girin" sqref="D2"/>
    <dataValidation allowBlank="1" showInputMessage="1" showErrorMessage="1" prompt="Bu başlık altındaki bu sütuna Adres 2’yi girin" sqref="E2"/>
    <dataValidation allowBlank="1" showInputMessage="1" showErrorMessage="1" prompt="Bu başlık altındaki bu sütuna Şehri girin" sqref="F2"/>
    <dataValidation allowBlank="1" showInputMessage="1" showErrorMessage="1" prompt="Bu başlık altındaki bu sütuna Eyaleti girin" sqref="G2"/>
    <dataValidation allowBlank="1" showInputMessage="1" showErrorMessage="1" prompt="Bu başlık altındaki bu sütuna Posta Kodunu girin" sqref="H2"/>
    <dataValidation allowBlank="1" showInputMessage="1" showErrorMessage="1" prompt="Bu sütunda bu başlığın altına Telefon Numarasını girin" sqref="I2"/>
    <dataValidation allowBlank="1" showInputMessage="1" showErrorMessage="1" prompt="Bu başlık altındaki bu sütuna E-posta adresini girin" sqref="J2"/>
    <dataValidation allowBlank="1" showInputMessage="1" showErrorMessage="1" prompt="Bu sütundaki bu başlığın altına Faks Numarasını girin" sqref="K2"/>
    <dataValidation allowBlank="1" showInputMessage="1" showErrorMessage="1" prompt="Hizmet Faturası çalışma sayfasına yönlendiren gezinti bağlantısı. Bu hücre yazdırılmaz" sqref="M1"/>
  </dataValidations>
  <hyperlinks>
    <hyperlink ref="J3" r:id="rId1"/>
    <hyperlink ref="J4" r:id="rId2"/>
    <hyperlink ref="M1" location="'Hizmet Faturası'!A1" tooltip="Hizmet Faturası çalışma sayfasına gitmek için seçin" display="Hizmet Faturası"/>
  </hyperlinks>
  <printOptions horizontalCentered="1"/>
  <pageMargins left="0.25" right="0.25" top="0.75" bottom="0.75" header="0.3" footer="0.3"/>
  <pageSetup paperSize="9" fitToHeight="0" orientation="portrait" r:id="rId3"/>
  <headerFooter differentFirst="1">
    <oddFooter>Page &amp;P of &amp;N</oddFooter>
  </headerFooter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16</vt:i4>
      </vt:variant>
    </vt:vector>
  </HeadingPairs>
  <TitlesOfParts>
    <vt:vector size="18" baseType="lpstr">
      <vt:lpstr>Hizmet Faturası</vt:lpstr>
      <vt:lpstr>Müşteriler</vt:lpstr>
      <vt:lpstr>Başlık2</vt:lpstr>
      <vt:lpstr>Depozito</vt:lpstr>
      <vt:lpstr>FaturaAdı</vt:lpstr>
      <vt:lpstr>FaturaAlttoplamı</vt:lpstr>
      <vt:lpstr>MüşteriArama</vt:lpstr>
      <vt:lpstr>SatırBaşlığıBölge1..H3</vt:lpstr>
      <vt:lpstr>SatırBaşlığıBölge2..C8</vt:lpstr>
      <vt:lpstr>SatırBaşlığıBölge3..E8</vt:lpstr>
      <vt:lpstr>SatırBaşlığıBölge4..H18</vt:lpstr>
      <vt:lpstr>SütunBaşlığı1</vt:lpstr>
      <vt:lpstr>SütunBaşlığıBölge1..G6.1</vt:lpstr>
      <vt:lpstr>ŞirketAdı</vt:lpstr>
      <vt:lpstr>'Hizmet Faturası'!Yazdırma_Alanı</vt:lpstr>
      <vt:lpstr>Müşteriler!Yazdırma_Alanı</vt:lpstr>
      <vt:lpstr>'Hizmet Faturası'!Yazdırma_Başlıkları</vt:lpstr>
      <vt:lpstr>Müşteriler!Yazdırma_Başlıkları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tester</cp:lastModifiedBy>
  <dcterms:created xsi:type="dcterms:W3CDTF">2017-04-21T05:22:01Z</dcterms:created>
  <dcterms:modified xsi:type="dcterms:W3CDTF">2018-04-25T09:16:48Z</dcterms:modified>
</cp:coreProperties>
</file>