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BC26AA9B-40DB-4309-821D-850EA46BDA73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Proje Zaman Çizelgesi" sheetId="1" r:id="rId1"/>
  </sheets>
  <definedNames>
    <definedName name="_xlnm.Print_Area" localSheetId="0">'Proje Zaman Çizelgesi'!$A$1:$L$14</definedName>
    <definedName name="ProjectBaşlangıcı">ProjeAyrıntıları[]('Proje Zaman Çizelgesi'!$B$17)</definedName>
    <definedName name="ProjeSonu">INDEX(ProjeAyrıntıları[],MIN(ROW(data))+ROWS(data)-1,1)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<sst xmlns="http://schemas.openxmlformats.org/spreadsheetml/2006/main" count="34" uniqueCount="34">
  <si>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Proje Zaman Çizelgesi</t>
  </si>
  <si>
    <t>Her kilometre taşını karşılık gelen zaman diliminde gösteren çizgi grafik bu hücrededir.</t>
  </si>
  <si>
    <t>Proje Kilometre Taşları</t>
  </si>
  <si>
    <t>Tarih</t>
  </si>
  <si>
    <t>Kilometre Taşı</t>
  </si>
  <si>
    <t>Proje Başlangıcı</t>
  </si>
  <si>
    <t>Kilometre Taşı 1</t>
  </si>
  <si>
    <t>Kilometre Taşı 2</t>
  </si>
  <si>
    <t>Kilometre Taşı 3</t>
  </si>
  <si>
    <t>Kilometre Taşı 4</t>
  </si>
  <si>
    <t>Kilometre Taşı 5</t>
  </si>
  <si>
    <t>Kilometre Taşı 6</t>
  </si>
  <si>
    <t>Kilometre Taşı 7</t>
  </si>
  <si>
    <t>Kilometre Taşı 8</t>
  </si>
  <si>
    <t>Kilometre Taşı 9</t>
  </si>
  <si>
    <t>Kilometre Taşı 10</t>
  </si>
  <si>
    <t>Kilometre Taşı 11</t>
  </si>
  <si>
    <t>Proje Sonu</t>
  </si>
  <si>
    <t>Atanan</t>
  </si>
  <si>
    <t>Ad 1</t>
  </si>
  <si>
    <t>Ad 2</t>
  </si>
  <si>
    <t>Ad 3</t>
  </si>
  <si>
    <t>Ad 4</t>
  </si>
  <si>
    <t>Ad 5</t>
  </si>
  <si>
    <t>Ad 6</t>
  </si>
  <si>
    <t>Ad 7</t>
  </si>
  <si>
    <t>Ad 8</t>
  </si>
  <si>
    <t>Ad 9</t>
  </si>
  <si>
    <t>Ad 10</t>
  </si>
  <si>
    <t>Ad 11</t>
  </si>
  <si>
    <t>Konum</t>
  </si>
  <si>
    <t>Taban çizgisi</t>
  </si>
  <si>
    <t>Proje Zaman Çizelgesi İpucu</t>
  </si>
  <si>
    <t>Proje Kilometre Taşları tablosundaki Konum alanını kullanarak kilometre taşı etiketlerini istediğiniz yere yerleştirin! Bunları zaman çizelgesinin üst tarafına yerleştirmek için pozitif sayılar, alt tarafına yerleştirmek için negatif sayılar kullanın.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</si>
</sst>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Alignment="1">
      <alignment vertical="center"/>
    </xf>
    <xf numFmtId="0" fontId="0" fillId="2" borderId="0" xfId="0" applyFill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center" indent="2"/>
    </xf>
    <xf numFmtId="0" fontId="0" fillId="2" borderId="0" xfId="0" applyFill="1" applyAlignment="1">
      <alignment vertical="center"/>
    </xf>
    <xf numFmtId="0" fontId="12" fillId="2" borderId="0" xfId="2" applyFill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2" borderId="0" xfId="0" applyFill="1" applyAlignment="1">
      <alignment horizontal="right" vertical="center" indent="1"/>
    </xf>
    <xf numFmtId="14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1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8" formatCode="d/mm/yyyy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Proje Zaman Çizelgesi" pivot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 Zaman Çizelgesi'!$E$16</c:f>
              <c:strCache>
                <c:ptCount val="1"/>
                <c:pt idx="0">
                  <c:v>Konum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'Proje Zaman Çizelgesi'!$C$17:$C$29</c:f>
              <c:strCache>
                <c:ptCount val="13"/>
                <c:pt idx="0">
                  <c:v>Proje Başlangıcı</c:v>
                </c:pt>
                <c:pt idx="1">
                  <c:v>Kilometre Taşı 1</c:v>
                </c:pt>
                <c:pt idx="2">
                  <c:v>Kilometre Taşı 2</c:v>
                </c:pt>
                <c:pt idx="3">
                  <c:v>Kilometre Taşı 3</c:v>
                </c:pt>
                <c:pt idx="4">
                  <c:v>Kilometre Taşı 4</c:v>
                </c:pt>
                <c:pt idx="5">
                  <c:v>Kilometre Taşı 5</c:v>
                </c:pt>
                <c:pt idx="6">
                  <c:v>Kilometre Taşı 6</c:v>
                </c:pt>
                <c:pt idx="7">
                  <c:v>Kilometre Taşı 7</c:v>
                </c:pt>
                <c:pt idx="8">
                  <c:v>Kilometre Taşı 8</c:v>
                </c:pt>
                <c:pt idx="9">
                  <c:v>Kilometre Taşı 9</c:v>
                </c:pt>
                <c:pt idx="10">
                  <c:v>Kilometre Taşı 10</c:v>
                </c:pt>
                <c:pt idx="11">
                  <c:v>Kilometre Taşı 11</c:v>
                </c:pt>
                <c:pt idx="12">
                  <c:v>Proje Sonu</c:v>
                </c:pt>
              </c:strCache>
            </c:strRef>
          </c:cat>
          <c:val>
            <c:numRef>
              <c:f>'Proje Zaman Çizelgesi'!$E$17:$E$29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'Proje Zaman Çizelgesi'!$D$17:$D$30</c15:f>
                <c15:dlblRangeCache>
                  <c:ptCount val="14"/>
                  <c:pt idx="1">
                    <c:v>Ad 1</c:v>
                  </c:pt>
                  <c:pt idx="2">
                    <c:v>Ad 2</c:v>
                  </c:pt>
                  <c:pt idx="3">
                    <c:v>Ad 3</c:v>
                  </c:pt>
                  <c:pt idx="4">
                    <c:v>Ad 4</c:v>
                  </c:pt>
                  <c:pt idx="5">
                    <c:v>Ad 5</c:v>
                  </c:pt>
                  <c:pt idx="6">
                    <c:v>Ad 6</c:v>
                  </c:pt>
                  <c:pt idx="7">
                    <c:v>Ad 7</c:v>
                  </c:pt>
                  <c:pt idx="8">
                    <c:v>Ad 8</c:v>
                  </c:pt>
                  <c:pt idx="9">
                    <c:v>Ad 9</c:v>
                  </c:pt>
                  <c:pt idx="10">
                    <c:v>Ad 10</c:v>
                  </c:pt>
                  <c:pt idx="11">
                    <c:v>Ad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'Proje Zaman Çizelgesi'!$B$16</c:f>
              <c:strCache>
                <c:ptCount val="1"/>
                <c:pt idx="0">
                  <c:v>Tarih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'Proje Zaman Çizelgesi'!$B$17:$B$29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'Proje Zaman Çizelgesi'!$F$17:$F$29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F]d\ m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381000</xdr:colOff>
      <xdr:row>14</xdr:row>
      <xdr:rowOff>114300</xdr:rowOff>
    </xdr:to>
    <xdr:graphicFrame macro="">
      <xdr:nvGraphicFramePr>
        <xdr:cNvPr id="11" name="Proje Zaman Çizelgesi" descr="Her kilometre taşını karşılık gelen zaman diliminde gösteren çizgi grafik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514350</xdr:colOff>
      <xdr:row>7</xdr:row>
      <xdr:rowOff>133350</xdr:rowOff>
    </xdr:from>
    <xdr:to>
      <xdr:col>11</xdr:col>
      <xdr:colOff>704850</xdr:colOff>
      <xdr:row>8</xdr:row>
      <xdr:rowOff>152400</xdr:rowOff>
    </xdr:to>
    <xdr:pic>
      <xdr:nvPicPr>
        <xdr:cNvPr id="3" name="Tamamlanma Bayrağı" descr="Tamamlanma bayrağı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Ayrıntıları" displayName="ProjeAyrıntıları" ref="B16:F29" headerRowDxfId="5" dataCellStyle="Normal">
  <sortState xmlns:xlrd2="http://schemas.microsoft.com/office/spreadsheetml/2017/richdata2" ref="B17:F29">
    <sortCondition ref="B21"/>
  </sortState>
  <tableColumns count="5">
    <tableColumn id="1" xr3:uid="{00000000-0010-0000-0000-000001000000}" name="Tarih" totalsRowLabel="Toplam" dataDxfId="4" totalsRowDxfId="3" dataCellStyle="Normal"/>
    <tableColumn id="2" xr3:uid="{00000000-0010-0000-0000-000002000000}" name="Kilometre Taşı" totalsRowDxfId="2" dataCellStyle="Normal"/>
    <tableColumn id="6" xr3:uid="{00000000-0010-0000-0000-000006000000}" name="Atanan" dataCellStyle="Normal"/>
    <tableColumn id="4" xr3:uid="{00000000-0010-0000-0000-000004000000}" name="Konum" dataDxfId="1" totalsRowDxfId="0" dataCellStyle="Normal"/>
    <tableColumn id="5" xr3:uid="{00000000-0010-0000-0000-000005000000}" name="Taban çizgisi" totalsRowFunction="sum" dataCellStyle="Normal">
      <calculatedColumnFormula>0</calculatedColumnFormula>
    </tableColumn>
  </tableColumns>
  <tableStyleInfo name="Proje Zaman Çizelgesi" showFirstColumn="0" showLastColumn="0" showRowStripes="1" showColumnStripes="0"/>
  <extLst>
    <ext xmlns:x14="http://schemas.microsoft.com/office/spreadsheetml/2009/9/main" uri="{504A1905-F514-4f6f-8877-14C23A59335A}">
      <x14:table altTextSummary="Bu tabloya proje için Tarih, Kilometre Taşı, Atanan adlarını ve Grafik Konumunu girin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1" customWidth="1"/>
    <col min="2" max="2" width="17.140625" style="17" customWidth="1"/>
    <col min="3" max="3" width="38" style="8" customWidth="1"/>
    <col min="4" max="4" width="16.7109375" style="1" customWidth="1"/>
    <col min="5" max="5" width="12.28515625" style="3" customWidth="1"/>
    <col min="6" max="6" width="15.7109375" style="1" hidden="1" customWidth="1"/>
    <col min="7" max="7" width="11.28515625" style="1" customWidth="1"/>
    <col min="8" max="11" width="9.28515625" style="1"/>
    <col min="12" max="12" width="11.7109375" style="1" customWidth="1"/>
    <col min="13" max="16384" width="9.28515625" style="1"/>
  </cols>
  <sheetData>
    <row r="1" spans="1:12" ht="54" customHeight="1" x14ac:dyDescent="0.25">
      <c r="A1" s="7"/>
      <c r="B1" s="21" t="s">
        <v>0</v>
      </c>
      <c r="C1" s="21"/>
      <c r="E1" s="1"/>
    </row>
    <row r="2" spans="1:12" ht="19.5" customHeight="1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9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9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9.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9.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9.5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9.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9.5" customHeigh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9.5" customHeight="1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9.5" customHeight="1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9.5" customHeight="1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45" customHeight="1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13" customFormat="1" ht="42.75" customHeight="1" x14ac:dyDescent="0.25">
      <c r="B15" s="14" t="s">
        <v>2</v>
      </c>
      <c r="C15" s="14"/>
      <c r="E15" s="3"/>
      <c r="I15" s="3"/>
      <c r="K15" s="3"/>
    </row>
    <row r="16" spans="1:12" ht="30" customHeight="1" x14ac:dyDescent="0.25">
      <c r="B16" s="12" t="s">
        <v>3</v>
      </c>
      <c r="C16" s="9" t="s">
        <v>4</v>
      </c>
      <c r="D16" s="15" t="s">
        <v>18</v>
      </c>
      <c r="E16" s="10" t="s">
        <v>30</v>
      </c>
      <c r="F16" s="16" t="s">
        <v>31</v>
      </c>
      <c r="H16" s="22" t="s">
        <v>32</v>
      </c>
      <c r="I16" s="22"/>
      <c r="J16" s="2"/>
      <c r="L16" s="2"/>
    </row>
    <row r="17" spans="2:12" ht="30" customHeight="1" x14ac:dyDescent="0.25">
      <c r="B17" s="18">
        <f ca="1">DATE(YEAR(TODAY()),4,5)</f>
        <v>43560</v>
      </c>
      <c r="C17" t="s">
        <v>5</v>
      </c>
      <c r="D17"/>
      <c r="E17" s="19">
        <v>20</v>
      </c>
      <c r="F17">
        <f>0</f>
        <v>0</v>
      </c>
      <c r="H17" s="20" t="s">
        <v>33</v>
      </c>
      <c r="I17" s="20"/>
      <c r="J17" s="20"/>
      <c r="K17" s="20"/>
      <c r="L17" s="20"/>
    </row>
    <row r="18" spans="2:12" ht="30" customHeight="1" x14ac:dyDescent="0.25">
      <c r="B18" s="18">
        <f ca="1">DATE(YEAR(TODAY()),4,24)</f>
        <v>43579</v>
      </c>
      <c r="C18" t="s">
        <v>6</v>
      </c>
      <c r="D18" t="s">
        <v>19</v>
      </c>
      <c r="E18" s="19">
        <v>10</v>
      </c>
      <c r="F18">
        <f>0</f>
        <v>0</v>
      </c>
      <c r="H18" s="20"/>
      <c r="I18" s="20"/>
      <c r="J18" s="20"/>
      <c r="K18" s="20"/>
      <c r="L18" s="20"/>
    </row>
    <row r="19" spans="2:12" ht="30" customHeight="1" x14ac:dyDescent="0.25">
      <c r="B19" s="18">
        <f ca="1">DATE(YEAR(TODAY()),4,24)</f>
        <v>43579</v>
      </c>
      <c r="C19" t="s">
        <v>7</v>
      </c>
      <c r="D19" t="s">
        <v>20</v>
      </c>
      <c r="E19" s="19">
        <v>-10</v>
      </c>
      <c r="F19">
        <f>0</f>
        <v>0</v>
      </c>
      <c r="H19" s="20"/>
      <c r="I19" s="20"/>
      <c r="J19" s="20"/>
      <c r="K19" s="20"/>
      <c r="L19" s="20"/>
    </row>
    <row r="20" spans="2:12" ht="30" customHeight="1" x14ac:dyDescent="0.25">
      <c r="B20" s="18">
        <f ca="1">DATE(YEAR(TODAY()),5,1)</f>
        <v>43586</v>
      </c>
      <c r="C20" t="s">
        <v>8</v>
      </c>
      <c r="D20" t="s">
        <v>21</v>
      </c>
      <c r="E20" s="19">
        <v>25</v>
      </c>
      <c r="F20">
        <f>0</f>
        <v>0</v>
      </c>
      <c r="H20" s="20"/>
      <c r="I20" s="20"/>
      <c r="J20" s="20"/>
      <c r="K20" s="20"/>
      <c r="L20" s="20"/>
    </row>
    <row r="21" spans="2:12" ht="30" customHeight="1" x14ac:dyDescent="0.25">
      <c r="B21" s="18">
        <f ca="1">DATE(YEAR(TODAY()),5,15)</f>
        <v>43600</v>
      </c>
      <c r="C21" t="s">
        <v>9</v>
      </c>
      <c r="D21" t="s">
        <v>22</v>
      </c>
      <c r="E21" s="19">
        <v>-15</v>
      </c>
      <c r="F21">
        <f>0</f>
        <v>0</v>
      </c>
      <c r="H21" s="11"/>
      <c r="I21" s="11"/>
      <c r="J21" s="11"/>
      <c r="K21" s="11"/>
      <c r="L21" s="11"/>
    </row>
    <row r="22" spans="2:12" ht="30" customHeight="1" x14ac:dyDescent="0.25">
      <c r="B22" s="18">
        <f t="shared" ref="B22" ca="1" si="0">DATE(YEAR(TODAY()),5,15)</f>
        <v>43600</v>
      </c>
      <c r="C22" t="s">
        <v>10</v>
      </c>
      <c r="D22" t="s">
        <v>23</v>
      </c>
      <c r="E22" s="19">
        <v>15</v>
      </c>
      <c r="F22">
        <f>0</f>
        <v>0</v>
      </c>
      <c r="H22" s="11"/>
      <c r="I22" s="11"/>
      <c r="J22" s="11"/>
      <c r="K22" s="11"/>
      <c r="L22" s="11"/>
    </row>
    <row r="23" spans="2:12" ht="30" customHeight="1" x14ac:dyDescent="0.25">
      <c r="B23" s="18">
        <f ca="1">DATE(YEAR(TODAY()),6,15)</f>
        <v>43631</v>
      </c>
      <c r="C23" t="s">
        <v>11</v>
      </c>
      <c r="D23" t="s">
        <v>24</v>
      </c>
      <c r="E23" s="19">
        <v>-15</v>
      </c>
      <c r="F23">
        <f>0</f>
        <v>0</v>
      </c>
      <c r="H23" s="11"/>
      <c r="I23" s="11"/>
      <c r="J23" s="11"/>
      <c r="K23" s="11"/>
      <c r="L23" s="11"/>
    </row>
    <row r="24" spans="2:12" ht="30" customHeight="1" x14ac:dyDescent="0.25">
      <c r="B24" s="18">
        <f ca="1">DATE(YEAR(TODAY()),6,30)</f>
        <v>43646</v>
      </c>
      <c r="C24" t="s">
        <v>12</v>
      </c>
      <c r="D24" t="s">
        <v>25</v>
      </c>
      <c r="E24" s="19">
        <v>15</v>
      </c>
      <c r="F24">
        <f>0</f>
        <v>0</v>
      </c>
      <c r="H24" s="11"/>
      <c r="I24" s="11"/>
      <c r="J24" s="11"/>
      <c r="K24" s="11"/>
      <c r="L24" s="11"/>
    </row>
    <row r="25" spans="2:12" ht="30" customHeight="1" x14ac:dyDescent="0.25">
      <c r="B25" s="18">
        <f ca="1">DATE(YEAR(TODAY()),7,15)</f>
        <v>43661</v>
      </c>
      <c r="C25" t="s">
        <v>13</v>
      </c>
      <c r="D25" t="s">
        <v>26</v>
      </c>
      <c r="E25" s="19">
        <v>-20</v>
      </c>
      <c r="F25">
        <f>0</f>
        <v>0</v>
      </c>
    </row>
    <row r="26" spans="2:12" ht="30" customHeight="1" x14ac:dyDescent="0.25">
      <c r="B26" s="18">
        <f ca="1">DATE(YEAR(TODAY()),7,30)</f>
        <v>43676</v>
      </c>
      <c r="C26" t="s">
        <v>14</v>
      </c>
      <c r="D26" t="s">
        <v>27</v>
      </c>
      <c r="E26" s="19">
        <v>20</v>
      </c>
      <c r="F26">
        <f>0</f>
        <v>0</v>
      </c>
      <c r="I26" s="4"/>
    </row>
    <row r="27" spans="2:12" ht="30" customHeight="1" x14ac:dyDescent="0.25">
      <c r="B27" s="18">
        <f ca="1">DATE(YEAR(TODAY()),8,11)</f>
        <v>43688</v>
      </c>
      <c r="C27" t="s">
        <v>15</v>
      </c>
      <c r="D27" t="s">
        <v>28</v>
      </c>
      <c r="E27" s="19">
        <v>-15</v>
      </c>
      <c r="F27">
        <f>0</f>
        <v>0</v>
      </c>
      <c r="H27" s="5"/>
    </row>
    <row r="28" spans="2:12" ht="30" customHeight="1" x14ac:dyDescent="0.25">
      <c r="B28" s="18">
        <f ca="1">DATE(YEAR(TODAY()),8,23)</f>
        <v>43700</v>
      </c>
      <c r="C28" t="s">
        <v>16</v>
      </c>
      <c r="D28" t="s">
        <v>29</v>
      </c>
      <c r="E28" s="19">
        <v>10</v>
      </c>
      <c r="F28">
        <f>0</f>
        <v>0</v>
      </c>
      <c r="H28" s="6"/>
    </row>
    <row r="29" spans="2:12" ht="30" customHeight="1" x14ac:dyDescent="0.25">
      <c r="B29" s="18">
        <f ca="1">DATE(YEAR(TODAY()),8,31)</f>
        <v>43708</v>
      </c>
      <c r="C29" t="s">
        <v>17</v>
      </c>
      <c r="D29"/>
      <c r="E29" s="19">
        <v>5</v>
      </c>
      <c r="F29">
        <f>0</f>
        <v>0</v>
      </c>
      <c r="G29" s="6"/>
    </row>
    <row r="30" spans="2:12" ht="30" customHeight="1" x14ac:dyDescent="0.25">
      <c r="B30" s="1"/>
      <c r="C30" s="1"/>
      <c r="E30" s="1"/>
    </row>
    <row r="31" spans="2:12" ht="30" customHeight="1" x14ac:dyDescent="0.25">
      <c r="B31" s="1"/>
      <c r="C31" s="1"/>
      <c r="E31" s="1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Bu çalışma sayfasında Kilometre Taşları ile Proje Zaman Çizelgesi oluşturun. Proje Ayrıntıları tablosuna ayrıntıları girin. Grafik B2 hücresinde ve İpucu H17 hücresindedir." sqref="A1" xr:uid="{00000000-0002-0000-0000-000000000000}"/>
    <dataValidation allowBlank="1" showInputMessage="1" showErrorMessage="1" prompt="Bu çalışma sayfasının başlığı bu hücrededir. Her kilometre taşını karşılık gelen zaman diliminde gösteren çizgi grafik aşağıdaki hücrededir" sqref="B1:C1" xr:uid="{00000000-0002-0000-0000-000001000000}"/>
    <dataValidation allowBlank="1" showInputMessage="1" showErrorMessage="1" prompt="Aşağıdaki tabloya proje ayrıntılarını girin" sqref="B15" xr:uid="{00000000-0002-0000-0000-000002000000}"/>
    <dataValidation allowBlank="1" showInputMessage="1" showErrorMessage="1" prompt="Bu sütundaki bu başlığın altına Tarihi girin" sqref="B16" xr:uid="{00000000-0002-0000-0000-000003000000}"/>
    <dataValidation allowBlank="1" showInputMessage="1" showErrorMessage="1" prompt="Bu sütundaki bu başlığın altına Kilometre Taşını girin" sqref="C16" xr:uid="{00000000-0002-0000-0000-000004000000}"/>
    <dataValidation allowBlank="1" showInputMessage="1" showErrorMessage="1" prompt="Bu sütundaki bu başlığın altına Atanan kişinin adını girin." sqref="D16" xr:uid="{00000000-0002-0000-0000-000005000000}"/>
    <dataValidation allowBlank="1" showInputMessage="1" showErrorMessage="1" prompt="Bu sütundaki bu başlığın altına grafik Konumunu girin. Proje Zaman Çizelgesi İpucu sağdaki hücrededir" sqref="E16" xr:uid="{00000000-0002-0000-0000-000006000000}"/>
    <dataValidation allowBlank="1" showInputMessage="1" showErrorMessage="1" prompt="Proje Zaman Çizelgesi İpucu aşağıdaki hücrededir" sqref="H16:I16" xr:uid="{00000000-0002-0000-0000-000007000000}"/>
  </dataValidations>
  <printOptions horizontalCentered="1"/>
  <pageMargins left="0.7" right="0.7" top="0.75" bottom="0.75" header="0.3" footer="0.3"/>
  <pageSetup paperSize="9" scale="88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 Zaman Çizelgesi</vt:lpstr>
      <vt:lpstr>'Proje Zaman Çizelgesi'!Print_Area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2019-07-11T09:34:06Z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