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 refreshAllConnections="1"/>
  <xr:revisionPtr revIDLastSave="0" documentId="13_ncr:1_{24772FC4-5BDB-4D62-97BE-E11ACFCD6DFB}" xr6:coauthVersionLast="36" xr6:coauthVersionMax="43" xr10:uidLastSave="{00000000-0000-0000-0000-000000000000}"/>
  <bookViews>
    <workbookView xWindow="810" yWindow="-120" windowWidth="28890" windowHeight="16155" xr2:uid="{00000000-000D-0000-FFFF-FFFF00000000}"/>
  </bookViews>
  <sheets>
    <sheet name="แดชบอร์ด" sheetId="1" r:id="rId1"/>
    <sheet name="บันทึกค่าใช้จ่าย" sheetId="2" r:id="rId2"/>
    <sheet name="ข้อมูลค่าใช้จ่ายส่วนบุคคล" sheetId="4" state="hidden" r:id="rId3"/>
  </sheets>
  <definedNames>
    <definedName name="_xlnm.Print_Titles" localSheetId="1">บันทึกค่าใช้จ่าย!$2:$2</definedName>
    <definedName name="ชื่อเรื่อง2">ค่าใช้จ่าย[[#Headers],[วันที่]]</definedName>
    <definedName name="ตัวแบ่งส่วนข้อมูล_ประเภท">#N/A</definedName>
    <definedName name="ตัวแบ่งส่วนข้อมูล_ประเภทย่อย">#N/A</definedName>
    <definedName name="ตัวแบ่งส่วนข้อมูล_วันที่">#N/A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<sst xmlns="http://schemas.openxmlformats.org/spreadsheetml/2006/main" count="73" uniqueCount="44">
  <si>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PivotChart ที่แสดงค่าใช้จ่ายตามประเภทและเดือนอยู่ในเซลล์นี้ ตัวแบ่งส่วนข้อมูลที่จะกรองค่าใช้จ่ายตามวันที่ ประเภท และประเภทย่อยอยู่ในเซลล์ B3, D3 และ F3 ด้านล่าง</t>
  </si>
  <si>
    <t>ตัวแบ่งส่วนข้อมูลที่จะกรองข้อมูลในตารางตามวันที่อยู่ในเซลล์นี้</t>
  </si>
  <si>
    <t>แดชบอร์ดค่าใช้จ่ายส่วนบุคคล</t>
  </si>
  <si>
    <t>ตัวแบ่งส่วนข้อมูลที่จะกรองข้อมูลในตารางตามประเภทอยู่ในเซลล์นี้</t>
  </si>
  <si>
    <t>ไปยังบันทึกค่าใช้จ่าย &gt;</t>
  </si>
  <si>
    <t>ตัวแบ่งส่วนข้อมูลที่จะกรองข้อมูลในตารางตามประเภทย่อยอยู่ในเซลล์นี้</t>
  </si>
  <si>
    <t>บันทึกค่าใช้จ่าย</t>
  </si>
  <si>
    <t>วันที่</t>
  </si>
  <si>
    <t>ประเภท</t>
  </si>
  <si>
    <t>ที่พัก</t>
  </si>
  <si>
    <t>บันเทิง</t>
  </si>
  <si>
    <t>ประจำวัน</t>
  </si>
  <si>
    <t>การเดินทาง</t>
  </si>
  <si>
    <t>ประเภทย่อย</t>
  </si>
  <si>
    <t>อินเทอร์เน็ต</t>
  </si>
  <si>
    <t>โทรศัพท์พื้นฐาน</t>
  </si>
  <si>
    <t>ไฟฟ้า</t>
  </si>
  <si>
    <t>โรงยิม</t>
  </si>
  <si>
    <t>เสื้อผ้า</t>
  </si>
  <si>
    <t>บัตรรถไฟใต้ดิน</t>
  </si>
  <si>
    <t>น้ำมัน</t>
  </si>
  <si>
    <t>ตัดผม</t>
  </si>
  <si>
    <t>ชา/กาแฟ</t>
  </si>
  <si>
    <t>ขนม / ลูกอม</t>
  </si>
  <si>
    <t>คอนแทคเลนส์</t>
  </si>
  <si>
    <t>ดูหนัง</t>
  </si>
  <si>
    <t>จำนวน</t>
  </si>
  <si>
    <t>&lt; ไปยังแดชบอร์ด</t>
  </si>
  <si>
    <t>หมายเหตุ</t>
  </si>
  <si>
    <t>บัตรเดือนมีนาคม</t>
  </si>
  <si>
    <t>บัตรเดือนเมษายน</t>
  </si>
  <si>
    <t>คืนฉายภาพยนตร์คลาสสิก</t>
  </si>
  <si>
    <t>ข้อมูลค่าใช้จ่ายส่วนบุคคล</t>
  </si>
  <si>
    <t>PivotTable ด้านล่างให้แหล่งข้อมูลสำหรับ PivotChart ค่าใช้จ่ายส่วนบุคคลบนแดชบอร์ด การเปลี่ยนแปลงใดๆ ที่คุณสร้างอาจทำให้เกิดการปรับเปลี่ยนการแสดงผลด้วยภาพกับ PivotChart หรือเกิดข้อผิดพลาด</t>
  </si>
  <si>
    <t>ป้ายชื่อแถว</t>
  </si>
  <si>
    <t>ผลรวมทั้งหมด</t>
  </si>
  <si>
    <t>มี.ค.</t>
  </si>
  <si>
    <t>เม.ย.</t>
  </si>
  <si>
    <t>พ.ค.</t>
  </si>
  <si>
    <t>มิ.ย.</t>
  </si>
  <si>
    <t>ก.ค.</t>
  </si>
  <si>
    <t>ส.ค.</t>
  </si>
  <si>
    <t>ผลรวม ของ จำนวน</t>
  </si>
  <si>
    <t>ป้ายชื่อคอลัมน์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</si>
</sst>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m/yyyy;@"/>
  </numFmts>
  <fonts count="23" x14ac:knownFonts="1"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3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30"/>
      <color theme="4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b/>
      <sz val="11"/>
      <color theme="4" tint="-0.24994659260841701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26"/>
      <color theme="5" tint="-0.499984740745262"/>
      <name val="Leelawadee"/>
      <family val="2"/>
    </font>
    <font>
      <b/>
      <sz val="11"/>
      <color theme="5" tint="-0.499984740745262"/>
      <name val="Leelawadee"/>
      <family val="2"/>
    </font>
    <font>
      <sz val="11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3" borderId="0">
      <alignment horizontal="left" vertical="center" wrapText="1" indent="1"/>
    </xf>
    <xf numFmtId="0" fontId="5" fillId="2" borderId="1" applyNumberFormat="0" applyAlignment="0" applyProtection="0"/>
    <xf numFmtId="0" fontId="15" fillId="3" borderId="1" applyNumberFormat="0" applyFill="0" applyAlignment="0" applyProtection="0">
      <alignment vertical="center"/>
    </xf>
    <xf numFmtId="0" fontId="2" fillId="3" borderId="1" applyNumberFormat="0" applyFill="0" applyAlignment="0" applyProtection="0">
      <alignment vertical="center"/>
    </xf>
    <xf numFmtId="165" fontId="2" fillId="0" borderId="0" applyFont="0" applyFill="0" applyBorder="0" applyProtection="0">
      <alignment horizontal="right" vertical="center" indent="2"/>
    </xf>
    <xf numFmtId="166" fontId="2" fillId="3" borderId="0" applyFont="0" applyFill="0" applyBorder="0">
      <alignment horizontal="right" vertical="center" indent="3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8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4" fillId="9" borderId="6" applyNumberFormat="0" applyAlignment="0" applyProtection="0"/>
    <xf numFmtId="0" fontId="19" fillId="0" borderId="8" applyNumberFormat="0" applyFill="0" applyAlignment="0" applyProtection="0"/>
    <xf numFmtId="0" fontId="9" fillId="10" borderId="9" applyNumberFormat="0" applyAlignment="0" applyProtection="0"/>
    <xf numFmtId="0" fontId="13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21" fillId="4" borderId="0" xfId="2" applyFont="1" applyFill="1" applyBorder="1" applyAlignment="1">
      <alignment horizontal="right" vertical="center"/>
    </xf>
    <xf numFmtId="0" fontId="11" fillId="0" borderId="0" xfId="0" applyFont="1" applyFill="1">
      <alignment horizontal="left" vertical="center" wrapText="1" indent="1"/>
    </xf>
    <xf numFmtId="0" fontId="20" fillId="4" borderId="0" xfId="1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 wrapText="1" indent="1"/>
    </xf>
    <xf numFmtId="165" fontId="22" fillId="3" borderId="0" xfId="4" applyFont="1" applyFill="1" applyBorder="1">
      <alignment horizontal="right" vertical="center" indent="2"/>
    </xf>
    <xf numFmtId="0" fontId="0" fillId="0" borderId="0" xfId="0" applyFont="1" applyFill="1">
      <alignment horizontal="left" vertical="center" wrapText="1" indent="1"/>
    </xf>
    <xf numFmtId="166" fontId="22" fillId="3" borderId="0" xfId="5" applyFont="1" applyFill="1" applyBorder="1" applyAlignment="1">
      <alignment horizontal="center" vertical="center"/>
    </xf>
    <xf numFmtId="0" fontId="0" fillId="4" borderId="0" xfId="0" applyFont="1" applyFill="1">
      <alignment horizontal="left" vertical="center" wrapText="1" indent="1"/>
    </xf>
    <xf numFmtId="0" fontId="0" fillId="3" borderId="0" xfId="0" pivotButton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3" borderId="0" xfId="0" applyNumberForma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20" fillId="4" borderId="0" xfId="1" applyFont="1" applyFill="1" applyBorder="1" applyAlignment="1">
      <alignment horizontal="left" vertical="center"/>
    </xf>
    <xf numFmtId="0" fontId="5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วันที่" xfId="5" xr:uid="{00000000-0005-0000-0000-000001000000}"/>
    <cellStyle name="千位分隔" xfId="6" builtinId="3" customBuiltin="1"/>
    <cellStyle name="千位分隔[0]" xfId="7" builtinId="6" customBuiltin="1"/>
    <cellStyle name="好" xfId="14" builtinId="26" customBuiltin="1"/>
    <cellStyle name="差" xfId="15" builtinId="27" customBuiltin="1"/>
    <cellStyle name="已访问的超链接" xfId="3" builtinId="9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3" builtinId="19" customBuiltin="1"/>
    <cellStyle name="检查单元格" xfId="21" builtinId="23" customBuiltin="1"/>
    <cellStyle name="汇总" xfId="25" builtinId="25" customBuiltin="1"/>
    <cellStyle name="注释" xfId="23" builtinId="10" customBuiltin="1"/>
    <cellStyle name="百分比" xfId="9" builtinId="5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解释性文本" xfId="24" builtinId="53" customBuiltin="1"/>
    <cellStyle name="警告文本" xfId="22" builtinId="11" customBuiltin="1"/>
    <cellStyle name="计算" xfId="19" builtinId="22" customBuiltin="1"/>
    <cellStyle name="货币" xfId="4" builtinId="4" customBuiltin="1"/>
    <cellStyle name="货币[0]" xfId="8" builtinId="7" customBuiltin="1"/>
    <cellStyle name="超链接" xfId="2" builtinId="8" customBuiltin="1"/>
    <cellStyle name="输入" xfId="17" builtinId="20" customBuiltin="1"/>
    <cellStyle name="输出" xfId="18" builtinId="21" customBuiltin="1"/>
    <cellStyle name="适中" xfId="16" builtinId="28" customBuiltin="1"/>
    <cellStyle name="链接单元格" xfId="20" builtinId="24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solid">
          <fgColor theme="2" tint="0.79995117038483843"/>
          <bgColor theme="2"/>
        </patternFill>
      </fill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color theme="0"/>
        <name val="Leelawadee"/>
        <family val="2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eelawadee"/>
        <family val="2"/>
        <scheme val="none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บันทึกค่าใช้จ่าย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ตัวแบ่งส่วนข้อมูลค่าใช้จ่ายส่วนบุคคล" pivot="0" table="0" count="2" xr9:uid="{00000000-0011-0000-FFFF-FFFF01000000}">
      <tableStyleElement type="wholeTable" dxfId="16"/>
      <tableStyleElement type="headerRow" dxfId="15"/>
    </tableStyle>
    <tableStyle name="ตัวแบ่งส่วนข้อมูลค่าใช้จ่ายส่วนบุคคล " pivot="0" table="0" count="10" xr9:uid="{E31E60AC-8B95-4024-AA50-CA9EA167DC24}">
      <tableStyleElement type="wholeTable" dxfId="14"/>
      <tableStyleElement type="headerRow" dxfId="13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  <name val="Leelawadee"/>
            <family val="2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  <name val="Leelawadee"/>
            <family val="2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  <name val="Leelawadee"/>
            <family val="2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  <name val="Leelawadee"/>
            <family val="2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  <name val="Leelawadee"/>
            <family val="2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  <name val="Leelawadee"/>
            <family val="2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  <name val="Leelawadee"/>
            <family val="2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eelawadee"/>
            <family val="2"/>
            <scheme val="none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ตัวแบ่งส่วนข้อมูลค่าใช้จ่ายส่วนบุคคล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[Office_35337485_TF33686846.xltx]ข้อมูลค่าใช้จ่ายส่วนบุคคล!ข้อมูลค่าใช้จ่ายส่วนบุคคล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ข้อมูลค่าใช้จ่ายส่วนบุคคล!$C$3:$C$4</c:f>
              <c:strCache>
                <c:ptCount val="1"/>
                <c:pt idx="0">
                  <c:v>การเดินทาง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ข้อมูลค่าใช้จ่ายส่วนบุคคล!$C$5:$C$11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2-4CFF-A756-5376294446A7}"/>
            </c:ext>
          </c:extLst>
        </c:ser>
        <c:ser>
          <c:idx val="1"/>
          <c:order val="1"/>
          <c:tx>
            <c:strRef>
              <c:f>ข้อมูลค่าใช้จ่ายส่วนบุคคล!$D$3:$D$4</c:f>
              <c:strCache>
                <c:ptCount val="1"/>
                <c:pt idx="0">
                  <c:v>ที่พัก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ข้อมูลค่าใช้จ่ายส่วนบุคคล!$D$5:$D$11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2-4CFF-A756-5376294446A7}"/>
            </c:ext>
          </c:extLst>
        </c:ser>
        <c:ser>
          <c:idx val="2"/>
          <c:order val="2"/>
          <c:tx>
            <c:strRef>
              <c:f>ข้อมูลค่าใช้จ่ายส่วนบุคคล!$E$3:$E$4</c:f>
              <c:strCache>
                <c:ptCount val="1"/>
                <c:pt idx="0">
                  <c:v>บันเทิง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ข้อมูลค่าใช้จ่ายส่วนบุคคล!$E$5:$E$11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B2-4CFF-A756-5376294446A7}"/>
            </c:ext>
          </c:extLst>
        </c:ser>
        <c:ser>
          <c:idx val="3"/>
          <c:order val="3"/>
          <c:tx>
            <c:strRef>
              <c:f>ข้อมูลค่าใช้จ่ายส่วนบุคคล!$F$3:$F$4</c:f>
              <c:strCache>
                <c:ptCount val="1"/>
                <c:pt idx="0">
                  <c:v>ประจำวัน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ข้อมูลค่าใช้จ่ายส่วนบุคคล!$B$5:$B$11</c:f>
              <c:strCache>
                <c:ptCount val="6"/>
                <c:pt idx="0">
                  <c:v>มี.ค.</c:v>
                </c:pt>
                <c:pt idx="1">
                  <c:v>เม.ย.</c:v>
                </c:pt>
                <c:pt idx="2">
                  <c:v>พ.ค.</c:v>
                </c:pt>
                <c:pt idx="3">
                  <c:v>มิ.ย.</c:v>
                </c:pt>
                <c:pt idx="4">
                  <c:v>ก.ค.</c:v>
                </c:pt>
                <c:pt idx="5">
                  <c:v>ส.ค.</c:v>
                </c:pt>
              </c:strCache>
            </c:strRef>
          </c:cat>
          <c:val>
            <c:numRef>
              <c:f>ข้อมูลค่าใช้จ่ายส่วนบุคคล!$F$5:$F$11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B2-4CFF-A756-537629444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1893560961582639"/>
          <c:h val="4.9075305680984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11206</xdr:colOff>
      <xdr:row>1</xdr:row>
      <xdr:rowOff>4616823</xdr:rowOff>
    </xdr:to>
    <xdr:graphicFrame macro="">
      <xdr:nvGraphicFramePr>
        <xdr:cNvPr id="2" name="ค่าใช้จ่ายส่วนบุคคล" descr="PivotChart ค่าใช้จ่ายส่วนบุคคลสำหรับค่าใช้จ่ายทั้งหมดตามประเภท โดยจัดกลุ่มตามเดือน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รูปภาพ 6" descr="องค์ประกอบตกแต่ง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118760</xdr:colOff>
      <xdr:row>2</xdr:row>
      <xdr:rowOff>83135</xdr:rowOff>
    </xdr:from>
    <xdr:to>
      <xdr:col>4</xdr:col>
      <xdr:colOff>1180263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ประเภท" descr="ตัวแบ่งส่วนข้อมูลที่จะกรองข้อมูลในตารางโดยยึดตามประเภท">
              <a:extLst>
                <a:ext uri="{FF2B5EF4-FFF2-40B4-BE49-F238E27FC236}">
                  <a16:creationId xmlns:a16="http://schemas.microsoft.com/office/drawing/2014/main" id="{86020821-9413-47DA-AFB6-9BBA124FBB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51172" y="5540400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110322</xdr:colOff>
      <xdr:row>2</xdr:row>
      <xdr:rowOff>83135</xdr:rowOff>
    </xdr:from>
    <xdr:to>
      <xdr:col>6</xdr:col>
      <xdr:colOff>32198</xdr:colOff>
      <xdr:row>2</xdr:row>
      <xdr:rowOff>1731935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ประเภทย่อย" descr="ตัวแบ่งส่วนข้อมูลที่จะกรองข้อมูลในตารางโดยยึดตามประเภทย่อย">
              <a:extLst>
                <a:ext uri="{FF2B5EF4-FFF2-40B4-BE49-F238E27FC236}">
                  <a16:creationId xmlns:a16="http://schemas.microsoft.com/office/drawing/2014/main" id="{B2ECB850-DF79-4911-9662-52E64A00D7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ประเภทย่อย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35557" y="5540400"/>
              <a:ext cx="62532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186688</xdr:colOff>
      <xdr:row>2</xdr:row>
      <xdr:rowOff>83135</xdr:rowOff>
    </xdr:from>
    <xdr:to>
      <xdr:col>2</xdr:col>
      <xdr:colOff>2182606</xdr:colOff>
      <xdr:row>2</xdr:row>
      <xdr:rowOff>1724735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วันที่" descr="ตัวแบ่งส่วนข้อมูลที่จะกรอง PivotChart โดยยึดตามวันที่">
              <a:extLst>
                <a:ext uri="{FF2B5EF4-FFF2-40B4-BE49-F238E27FC236}">
                  <a16:creationId xmlns:a16="http://schemas.microsoft.com/office/drawing/2014/main" id="{09B57C85-DFC4-461D-A9DE-8F284B8658A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วันที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600" y="5540400"/>
              <a:ext cx="32958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h-TH" sz="1100"/>
                <a:t>รูปร่างนี้แสดงถึงตัวแบ่งส่วนข้อมูล ซึ่งสนับสนุนใน Excel 2010 หรือเวอร์ชันที่ใหม่กว่า
ถ้ารูปร่างถูกปรับเปลี่ยนใน Excel เวอร์ชันก่อนหน้า หรือถ้าเวิร์กบุ๊กถูกบันทึกใน Excel 2003 หรือเวอร์ชันก่อนหน้า จะไม่สามารถใช้ตัวแบ่งส่วนข้อมูลได้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1.681074074077" createdVersion="5" refreshedVersion="6" minRefreshableVersion="3" recordCount="20" xr:uid="{00000000-000A-0000-FFFF-FFFF05000000}">
  <cacheSource type="worksheet">
    <worksheetSource name="ค่าใช้จ่าย"/>
  </cacheSource>
  <cacheFields count="5">
    <cacheField name="วันที่" numFmtId="166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2/3/2019"/>
          <s v="ม.ค."/>
          <s v="ก.พ."/>
          <s v="มี.ค."/>
          <s v="เม.ย."/>
          <s v="พ.ค."/>
          <s v="มิ.ย."/>
          <s v="ก.ค."/>
          <s v="ส.ค."/>
          <s v="ก.ย."/>
          <s v="ต.ค."/>
          <s v="พ.ย."/>
          <s v="ธ.ค."/>
          <s v="&gt;2/8/2019"/>
        </groupItems>
      </fieldGroup>
    </cacheField>
    <cacheField name="ประเภท" numFmtId="0">
      <sharedItems count="4">
        <s v="ที่พัก"/>
        <s v="บันเทิง"/>
        <s v="ประจำวัน"/>
        <s v="การเดินทาง"/>
      </sharedItems>
    </cacheField>
    <cacheField name="ประเภทย่อย" numFmtId="0">
      <sharedItems count="12">
        <s v="อินเทอร์เน็ต"/>
        <s v="โทรศัพท์พื้นฐาน"/>
        <s v="ไฟฟ้า"/>
        <s v="โรงยิม"/>
        <s v="เสื้อผ้า"/>
        <s v="บัตรรถไฟใต้ดิน"/>
        <s v="น้ำมัน"/>
        <s v="ตัดผม"/>
        <s v="ชา/กาแฟ"/>
        <s v="ขนม / ลูกอม"/>
        <s v="คอนแทคเลนส์"/>
        <s v="ดูหนัง"/>
      </sharedItems>
    </cacheField>
    <cacheField name="จำนวน" numFmtId="165">
      <sharedItems containsSemiMixedTypes="0" containsString="0" containsNumber="1" minValue="2.75" maxValue="62"/>
    </cacheField>
    <cacheField name="หมายเหตุ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บัตรเดือนมีนาคม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บัตรเดือนเมษายน"/>
  </r>
  <r>
    <x v="6"/>
    <x v="3"/>
    <x v="6"/>
    <n v="54"/>
    <m/>
  </r>
  <r>
    <x v="7"/>
    <x v="2"/>
    <x v="7"/>
    <n v="12"/>
    <m/>
  </r>
  <r>
    <x v="8"/>
    <x v="1"/>
    <x v="11"/>
    <n v="21"/>
    <s v="คืนฉายภาพยนตร์คลาสสิก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ข้อมูลค่าใช้จ่ายส่วนบุคคล" cacheId="0" applyNumberFormats="0" applyBorderFormats="0" applyFontFormats="0" applyPatternFormats="0" applyAlignmentFormats="0" applyWidthHeightFormats="1" dataCaption="ค่า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3"/>
        <item x="0"/>
        <item x="1"/>
        <item x="2"/>
        <item t="default"/>
      </items>
    </pivotField>
    <pivotField showAll="0">
      <items count="13">
        <item x="9"/>
        <item x="10"/>
        <item x="8"/>
        <item x="11"/>
        <item x="7"/>
        <item x="1"/>
        <item x="6"/>
        <item x="5"/>
        <item x="2"/>
        <item x="3"/>
        <item x="4"/>
        <item x="0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ผลรวม ของ จำนวน" fld="3" baseField="0" baseItem="0"/>
  </dataFields>
  <chartFormats count="5">
    <chartFormat chart="2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ข้อมูลค่าใช้จ่ายส่วนบุคคล" altTextSummary="แหล่งข้อมูล PivotChart สำหรับค่าใช้จ่ายทั้งหมดของแต่ละเดือนที่จัดกลุ่มตามประเภทของค่าใช้จ่าย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ประเภท" xr10:uid="{1949B939-BCA1-48CF-9621-A00C9DFA77F3}" sourceName="ประเภท">
  <pivotTables>
    <pivotTable tabId="4" name="ข้อมูลค่าใช้จ่ายส่วนบุคคล"/>
  </pivotTables>
  <data>
    <tabular pivotCacheId="2" showMissing="0">
      <items count="4">
        <i x="3" s="1"/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ประเภทย่อย" xr10:uid="{5511E598-D84E-4C17-BA9B-4F3418808207}" sourceName="ประเภทย่อย">
  <pivotTables>
    <pivotTable tabId="4" name="ข้อมูลค่าใช้จ่ายส่วนบุคคล"/>
  </pivotTables>
  <data>
    <tabular pivotCacheId="2" showMissing="0">
      <items count="12">
        <i x="9" s="1"/>
        <i x="10" s="1"/>
        <i x="8" s="1"/>
        <i x="11" s="1"/>
        <i x="7" s="1"/>
        <i x="1" s="1"/>
        <i x="6" s="1"/>
        <i x="5" s="1"/>
        <i x="2" s="1"/>
        <i x="3" s="1"/>
        <i x="4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ตัวแบ่งส่วนข้อมูล_วันที่" xr10:uid="{8F0BCE6F-BC26-4906-B4E3-8DC2B783225C}" sourceName="วันที่">
  <pivotTables>
    <pivotTable tabId="4" name="ข้อมูลค่าใช้จ่ายส่วนบุคคล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ประเภท" xr10:uid="{D738122C-FCE8-40B0-8CC4-8229F11BA130}" cache="ตัวแบ่งส่วนข้อมูล_ประเภท" caption="ประเภท" columnCount="2" style="ตัวแบ่งส่วนข้อมูลค่าใช้จ่ายส่วนบุคคล " rowHeight="183600"/>
  <slicer name="ประเภทย่อย" xr10:uid="{9E3E6EB9-92E4-4A4A-ACE9-F0FEA5EAA6FD}" cache="ตัวแบ่งส่วนข้อมูล_ประเภทย่อย" caption="ประเภทย่อย" columnCount="4" style="ตัวแบ่งส่วนข้อมูลค่าใช้จ่ายส่วนบุคคล " rowHeight="183600"/>
  <slicer name="วันที่" xr10:uid="{BC767125-5340-41B8-A653-F2FFD1790FF6}" cache="ตัวแบ่งส่วนข้อมูล_วันที่" caption="วันที่" columnCount="3" style="ตัวแบ่งส่วนข้อมูลค่าใช้จ่ายส่วนบุคคล 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ค่าใช้จ่าย" displayName="ค่าใช้จ่าย" ref="B2:F22" headerRowDxfId="12" dataDxfId="11" totalsRowDxfId="10">
  <autoFilter ref="B2:F22" xr:uid="{00000000-0009-0000-0100-00000C000000}"/>
  <sortState ref="B3:F22">
    <sortCondition ref="B2:B22"/>
  </sortState>
  <tableColumns count="5">
    <tableColumn id="1" xr3:uid="{00000000-0010-0000-0000-000001000000}" name="วันที่" totalsRowLabel="ผลรวม" dataDxfId="9" totalsRowDxfId="8" dataCellStyle="วันที่"/>
    <tableColumn id="2" xr3:uid="{00000000-0010-0000-0000-000002000000}" name="ประเภท" dataDxfId="7" totalsRowDxfId="6"/>
    <tableColumn id="3" xr3:uid="{00000000-0010-0000-0000-000003000000}" name="ประเภทย่อย" dataDxfId="5" totalsRowDxfId="4"/>
    <tableColumn id="6" xr3:uid="{00000000-0010-0000-0000-000006000000}" name="จำนวน" dataDxfId="3" totalsRowDxfId="2"/>
    <tableColumn id="4" xr3:uid="{00000000-0010-0000-0000-000004000000}" name="หมายเหตุ" totalsRowFunction="count" dataDxfId="1" totalsRowDxfId="0"/>
  </tableColumns>
  <tableStyleInfo name="บันทึกค่าใช้จ่าย" showFirstColumn="0" showLastColumn="0" showRowStripes="1" showColumnStripes="0"/>
  <extLst>
    <ext xmlns:x14="http://schemas.microsoft.com/office/spreadsheetml/2009/9/main" uri="{504A1905-F514-4f6f-8877-14C23A59335A}">
      <x14:table altTextSummary="ใส่วันที่ ประเภท ประเภทย่อย จำนวน และหมายเหตุลงในตารางนี้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F3"/>
  <sheetViews>
    <sheetView showGridLines="0" tabSelected="1" zoomScale="85" zoomScaleNormal="85" workbookViewId="0"/>
  </sheetViews>
  <sheetFormatPr defaultColWidth="6.125" defaultRowHeight="15" customHeight="1" x14ac:dyDescent="0.25"/>
  <cols>
    <col min="1" max="1" width="2.75" style="10" customWidth="1"/>
    <col min="2" max="2" width="17.125" style="10" customWidth="1"/>
    <col min="3" max="3" width="30.375" style="10" customWidth="1"/>
    <col min="4" max="4" width="23.125" style="10" customWidth="1"/>
    <col min="5" max="5" width="17.5" style="10" customWidth="1"/>
    <col min="6" max="6" width="83.125" style="10" customWidth="1"/>
    <col min="7" max="7" width="2.75" style="10" customWidth="1"/>
    <col min="8" max="16384" width="6.125" style="10"/>
  </cols>
  <sheetData>
    <row r="1" spans="2:6" ht="63" customHeight="1" x14ac:dyDescent="0.25">
      <c r="B1" s="12"/>
      <c r="C1" s="17" t="s">
        <v>2</v>
      </c>
      <c r="D1" s="17"/>
      <c r="E1" s="17"/>
      <c r="F1" s="5" t="s">
        <v>4</v>
      </c>
    </row>
    <row r="2" spans="2:6" ht="366.75" customHeight="1" x14ac:dyDescent="0.25">
      <c r="B2" s="16" t="s">
        <v>0</v>
      </c>
      <c r="C2" s="16"/>
      <c r="D2" s="16"/>
      <c r="E2" s="16"/>
      <c r="F2" s="16"/>
    </row>
    <row r="3" spans="2:6" ht="142.5" customHeight="1" x14ac:dyDescent="0.25">
      <c r="B3" s="16" t="s">
        <v>1</v>
      </c>
      <c r="C3" s="16"/>
      <c r="D3" s="16" t="s">
        <v>3</v>
      </c>
      <c r="E3" s="16"/>
      <c r="F3" s="6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สร้างตัวคำนวณค่าใช้จ่ายส่วนตัวในเวิร์กบุ๊กนี้ PivotChart ที่แสดงค่าใช้จ่ายต่อประเภทและเดือนอยู่ในเซลล์ B2 เลือกเซลล์ F1 เพื่อไปที่เวิร์กชีตบันทึกค่าใช้จ่าย" sqref="A1" xr:uid="{00000000-0002-0000-0000-000000000000}"/>
    <dataValidation allowBlank="1" showInputMessage="1" showErrorMessage="1" prompt="ลิงก์นำทางไปยังเวิร์กชีตบันทึกค่าใช้จ่ายอยู่ในเซลล์นี้" sqref="F1" xr:uid="{00000000-0002-0000-0000-000002000000}"/>
    <dataValidation allowBlank="1" showInputMessage="1" showErrorMessage="1" prompt="ชื่อของเวิร์กชีตจะอยู่ในเซลล์นี้ PivotChart ค่าใช้จ่ายส่วนบุคคล จะอยู่ในเซลล์ด้านล่าง ลิงก์นำทางไปยังเวิร์กชีตบันทึกค่าใช้จ่ายอยู่ในเซลล์ด้านขวา" sqref="C1" xr:uid="{00000000-0002-0000-0000-000001000000}"/>
  </dataValidations>
  <hyperlinks>
    <hyperlink ref="F1" location="'บันทึกค่าใช้จ่าย'!A1" tooltip="เลือกเพื่อไปที่เวิร์กชีตบันทึกค่าใช้จ่าย" display="to expense log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B1:F22"/>
  <sheetViews>
    <sheetView showGridLines="0" zoomScale="85" zoomScaleNormal="85" workbookViewId="0"/>
  </sheetViews>
  <sheetFormatPr defaultColWidth="8.875" defaultRowHeight="30" customHeight="1" x14ac:dyDescent="0.25"/>
  <cols>
    <col min="1" max="1" width="2.75" style="10" customWidth="1"/>
    <col min="2" max="2" width="17.125" style="10" customWidth="1"/>
    <col min="3" max="3" width="25.125" style="10" customWidth="1"/>
    <col min="4" max="4" width="23.125" style="10" customWidth="1"/>
    <col min="5" max="5" width="13.125" style="10" customWidth="1"/>
    <col min="6" max="6" width="38.125" style="10" customWidth="1"/>
    <col min="7" max="7" width="2.75" style="10" customWidth="1"/>
    <col min="8" max="16384" width="8.875" style="10"/>
  </cols>
  <sheetData>
    <row r="1" spans="2:6" ht="63" customHeight="1" x14ac:dyDescent="0.25">
      <c r="B1" s="17" t="s">
        <v>6</v>
      </c>
      <c r="C1" s="17"/>
      <c r="D1" s="17"/>
      <c r="E1" s="7"/>
      <c r="F1" s="5" t="s">
        <v>27</v>
      </c>
    </row>
    <row r="2" spans="2:6" ht="30" customHeight="1" x14ac:dyDescent="0.25">
      <c r="B2" s="3" t="s">
        <v>7</v>
      </c>
      <c r="C2" s="3" t="s">
        <v>8</v>
      </c>
      <c r="D2" s="3" t="s">
        <v>13</v>
      </c>
      <c r="E2" s="4" t="s">
        <v>26</v>
      </c>
      <c r="F2" s="3" t="s">
        <v>28</v>
      </c>
    </row>
    <row r="3" spans="2:6" ht="30" customHeight="1" x14ac:dyDescent="0.25">
      <c r="B3" s="11">
        <f ca="1">DATE(YEAR(TODAY()),3,2)</f>
        <v>43526</v>
      </c>
      <c r="C3" s="8" t="s">
        <v>9</v>
      </c>
      <c r="D3" s="8" t="s">
        <v>14</v>
      </c>
      <c r="E3" s="9">
        <v>29</v>
      </c>
      <c r="F3" s="8"/>
    </row>
    <row r="4" spans="2:6" ht="30" customHeight="1" x14ac:dyDescent="0.25">
      <c r="B4" s="11">
        <f t="shared" ref="B4" ca="1" si="0">DATE(YEAR(TODAY()),3,2)</f>
        <v>43526</v>
      </c>
      <c r="C4" s="8" t="s">
        <v>9</v>
      </c>
      <c r="D4" s="8" t="s">
        <v>15</v>
      </c>
      <c r="E4" s="9">
        <v>39</v>
      </c>
      <c r="F4" s="8"/>
    </row>
    <row r="5" spans="2:6" ht="30" customHeight="1" x14ac:dyDescent="0.25">
      <c r="B5" s="11">
        <f ca="1">DATE(YEAR(TODAY()),3,4)</f>
        <v>43528</v>
      </c>
      <c r="C5" s="8" t="s">
        <v>9</v>
      </c>
      <c r="D5" s="8" t="s">
        <v>16</v>
      </c>
      <c r="E5" s="9">
        <v>62</v>
      </c>
      <c r="F5" s="8"/>
    </row>
    <row r="6" spans="2:6" ht="30" customHeight="1" x14ac:dyDescent="0.25">
      <c r="B6" s="11">
        <f ca="1">DATE(YEAR(TODAY()),3,4)</f>
        <v>43528</v>
      </c>
      <c r="C6" s="8" t="s">
        <v>10</v>
      </c>
      <c r="D6" s="8" t="s">
        <v>17</v>
      </c>
      <c r="E6" s="9">
        <v>29</v>
      </c>
      <c r="F6" s="8"/>
    </row>
    <row r="7" spans="2:6" ht="30" customHeight="1" x14ac:dyDescent="0.25">
      <c r="B7" s="11">
        <f ca="1">DATE(YEAR(TODAY()),3,6)</f>
        <v>43530</v>
      </c>
      <c r="C7" s="8" t="s">
        <v>11</v>
      </c>
      <c r="D7" s="8" t="s">
        <v>18</v>
      </c>
      <c r="E7" s="9">
        <v>42</v>
      </c>
      <c r="F7" s="8"/>
    </row>
    <row r="8" spans="2:6" ht="30" customHeight="1" x14ac:dyDescent="0.25">
      <c r="B8" s="11">
        <f ca="1">DATE(YEAR(TODAY()),3,6)</f>
        <v>43530</v>
      </c>
      <c r="C8" s="8" t="s">
        <v>12</v>
      </c>
      <c r="D8" s="8" t="s">
        <v>19</v>
      </c>
      <c r="E8" s="9">
        <v>21</v>
      </c>
      <c r="F8" s="8" t="s">
        <v>29</v>
      </c>
    </row>
    <row r="9" spans="2:6" ht="30" customHeight="1" x14ac:dyDescent="0.25">
      <c r="B9" s="11">
        <f ca="1">DATE(YEAR(TODAY()),4,2)</f>
        <v>43557</v>
      </c>
      <c r="C9" s="8" t="s">
        <v>12</v>
      </c>
      <c r="D9" s="8" t="s">
        <v>20</v>
      </c>
      <c r="E9" s="9">
        <v>54</v>
      </c>
      <c r="F9" s="8"/>
    </row>
    <row r="10" spans="2:6" ht="30" customHeight="1" x14ac:dyDescent="0.25">
      <c r="B10" s="11">
        <f t="shared" ref="B10:B12" ca="1" si="1">DATE(YEAR(TODAY()),4,2)</f>
        <v>43557</v>
      </c>
      <c r="C10" s="8" t="s">
        <v>11</v>
      </c>
      <c r="D10" s="8" t="s">
        <v>21</v>
      </c>
      <c r="E10" s="9">
        <v>12</v>
      </c>
      <c r="F10" s="8"/>
    </row>
    <row r="11" spans="2:6" ht="30" customHeight="1" x14ac:dyDescent="0.25">
      <c r="B11" s="11">
        <f t="shared" ca="1" si="1"/>
        <v>43557</v>
      </c>
      <c r="C11" s="8" t="s">
        <v>11</v>
      </c>
      <c r="D11" s="8" t="s">
        <v>22</v>
      </c>
      <c r="E11" s="9">
        <v>12</v>
      </c>
      <c r="F11" s="8"/>
    </row>
    <row r="12" spans="2:6" ht="30" customHeight="1" x14ac:dyDescent="0.25">
      <c r="B12" s="11">
        <f t="shared" ca="1" si="1"/>
        <v>43557</v>
      </c>
      <c r="C12" s="8" t="s">
        <v>11</v>
      </c>
      <c r="D12" s="8" t="s">
        <v>23</v>
      </c>
      <c r="E12" s="9">
        <v>2.75</v>
      </c>
      <c r="F12" s="8"/>
    </row>
    <row r="13" spans="2:6" ht="30" customHeight="1" x14ac:dyDescent="0.25">
      <c r="B13" s="11">
        <f ca="1">DATE(YEAR(TODAY()),4,4)</f>
        <v>43559</v>
      </c>
      <c r="C13" s="8" t="s">
        <v>9</v>
      </c>
      <c r="D13" s="8" t="s">
        <v>14</v>
      </c>
      <c r="E13" s="9">
        <v>29</v>
      </c>
      <c r="F13" s="8"/>
    </row>
    <row r="14" spans="2:6" ht="30" customHeight="1" x14ac:dyDescent="0.25">
      <c r="B14" s="11">
        <f ca="1">DATE(YEAR(TODAY()),4,4)</f>
        <v>43559</v>
      </c>
      <c r="C14" s="8" t="s">
        <v>9</v>
      </c>
      <c r="D14" s="8" t="s">
        <v>15</v>
      </c>
      <c r="E14" s="9">
        <v>39</v>
      </c>
      <c r="F14" s="8"/>
    </row>
    <row r="15" spans="2:6" ht="30" customHeight="1" x14ac:dyDescent="0.25">
      <c r="B15" s="11">
        <f ca="1">DATE(YEAR(TODAY()),4,4)</f>
        <v>43559</v>
      </c>
      <c r="C15" s="8" t="s">
        <v>9</v>
      </c>
      <c r="D15" s="8" t="s">
        <v>16</v>
      </c>
      <c r="E15" s="9">
        <v>62</v>
      </c>
      <c r="F15" s="8"/>
    </row>
    <row r="16" spans="2:6" ht="30" customHeight="1" x14ac:dyDescent="0.25">
      <c r="B16" s="11">
        <f ca="1">DATE(YEAR(TODAY()),4,4)</f>
        <v>43559</v>
      </c>
      <c r="C16" s="8" t="s">
        <v>11</v>
      </c>
      <c r="D16" s="8" t="s">
        <v>24</v>
      </c>
      <c r="E16" s="9">
        <v>29</v>
      </c>
      <c r="F16" s="8"/>
    </row>
    <row r="17" spans="2:6" ht="30" customHeight="1" x14ac:dyDescent="0.25">
      <c r="B17" s="11">
        <f ca="1">DATE(YEAR(TODAY()),4,6)</f>
        <v>43561</v>
      </c>
      <c r="C17" s="8" t="s">
        <v>11</v>
      </c>
      <c r="D17" s="8" t="s">
        <v>18</v>
      </c>
      <c r="E17" s="9">
        <v>42</v>
      </c>
      <c r="F17" s="8"/>
    </row>
    <row r="18" spans="2:6" ht="30" customHeight="1" x14ac:dyDescent="0.25">
      <c r="B18" s="11">
        <f ca="1">DATE(YEAR(TODAY()),4,6)</f>
        <v>43561</v>
      </c>
      <c r="C18" s="8" t="s">
        <v>12</v>
      </c>
      <c r="D18" s="8" t="s">
        <v>19</v>
      </c>
      <c r="E18" s="9">
        <v>21</v>
      </c>
      <c r="F18" s="8" t="s">
        <v>30</v>
      </c>
    </row>
    <row r="19" spans="2:6" ht="30" customHeight="1" x14ac:dyDescent="0.25">
      <c r="B19" s="11">
        <f ca="1">DATE(YEAR(TODAY()),5,1)</f>
        <v>43586</v>
      </c>
      <c r="C19" s="8" t="s">
        <v>12</v>
      </c>
      <c r="D19" s="8" t="s">
        <v>20</v>
      </c>
      <c r="E19" s="9">
        <v>54</v>
      </c>
      <c r="F19" s="8"/>
    </row>
    <row r="20" spans="2:6" ht="30" customHeight="1" x14ac:dyDescent="0.25">
      <c r="B20" s="11">
        <f ca="1">DATE(YEAR(TODAY()),6,1)</f>
        <v>43617</v>
      </c>
      <c r="C20" s="8" t="s">
        <v>11</v>
      </c>
      <c r="D20" s="8" t="s">
        <v>21</v>
      </c>
      <c r="E20" s="9">
        <v>12</v>
      </c>
      <c r="F20" s="8"/>
    </row>
    <row r="21" spans="2:6" ht="30" customHeight="1" x14ac:dyDescent="0.25">
      <c r="B21" s="11">
        <f ca="1">DATE(YEAR(TODAY()),7,1)</f>
        <v>43647</v>
      </c>
      <c r="C21" s="8" t="s">
        <v>10</v>
      </c>
      <c r="D21" s="8" t="s">
        <v>25</v>
      </c>
      <c r="E21" s="9">
        <v>21</v>
      </c>
      <c r="F21" s="8" t="s">
        <v>31</v>
      </c>
    </row>
    <row r="22" spans="2:6" ht="30" customHeight="1" x14ac:dyDescent="0.25">
      <c r="B22" s="11">
        <f ca="1">DATE(YEAR(TODAY()),8,1)</f>
        <v>43678</v>
      </c>
      <c r="C22" s="8" t="s">
        <v>11</v>
      </c>
      <c r="D22" s="8" t="s">
        <v>23</v>
      </c>
      <c r="E22" s="9">
        <v>2.75</v>
      </c>
      <c r="F22" s="8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สร้างบันทึกค่าใช้จ่ายในเวิร์กชีตนี้ เลือกเซลล์ F1 เพื่อนำทางไปยังแดชบอร์ด ใส่รายละเอียดค่าใช้จ่ายลงในตารางค่าใช้จ่าย" sqref="A1" xr:uid="{00000000-0002-0000-0100-000002000000}"/>
    <dataValidation allowBlank="1" showInputMessage="1" showErrorMessage="1" prompt="ชื่อเรื่องของเวิร์กชีตนี้อยู่ในเซลล์นี้ ลิงก์นำทางไปยังเวิร์กชีตแดชบอร์ดอยู่ในเซลล์ด้านขวา ใส่รายละเอียดลงในตารางด้านล่าง" sqref="B1:D1" xr:uid="{00000000-0002-0000-0100-000003000000}"/>
    <dataValidation allowBlank="1" showInputMessage="1" showErrorMessage="1" prompt="ลิงก์นำทางไปยังเวิร์กชีตแดชบอร์ดอยู่ในเซลล์นี้" sqref="F1" xr:uid="{00000000-0002-0000-0100-000004000000}"/>
    <dataValidation allowBlank="1" showInputMessage="1" showErrorMessage="1" prompt="ใส่วันที่ในคอลัมน์นี้ภายใต้ส่วนหัวนี้ ใช้ตัวกรองส่วนหัวเพื่อค้นหารายการที่เฉพาะเจาะจง" sqref="B2" xr:uid="{00000000-0002-0000-0100-000005000000}"/>
    <dataValidation allowBlank="1" showInputMessage="1" showErrorMessage="1" prompt="ใส่ประเภทในคอลัมน์นี้ภายใต้ส่วนหัวนี้" sqref="C2" xr:uid="{00000000-0002-0000-0100-000006000000}"/>
    <dataValidation allowBlank="1" showInputMessage="1" showErrorMessage="1" prompt="ใส่ประเภทย่อยในคอลัมน์นี้ภายใต้ส่วนหัวนี้" sqref="D2" xr:uid="{00000000-0002-0000-0100-000007000000}"/>
    <dataValidation allowBlank="1" showInputMessage="1" showErrorMessage="1" prompt="ใส่ยอดเงินในคอลัมน์นี้ภายใต้ส่วนหัวนี้" sqref="E2" xr:uid="{00000000-0002-0000-0100-000008000000}"/>
    <dataValidation allowBlank="1" showInputMessage="1" showErrorMessage="1" prompt="ใส่หมายเหตุในคอลัมน์นี้ภายใต้ส่วนหัวนี้" sqref="F2" xr:uid="{00000000-0002-0000-0100-000009000000}"/>
  </dataValidations>
  <hyperlinks>
    <hyperlink ref="F1" location="แดชบอร์ด!A1" tooltip="เลือกเพื่อไปที่เวิร์กชีต แดชบอร์ด" display="&lt; to dashboard" xr:uid="{00000000-0004-0000-0100-000000000000}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9"/>
  <sheetViews>
    <sheetView zoomScaleNormal="100" workbookViewId="0"/>
  </sheetViews>
  <sheetFormatPr defaultColWidth="8.75" defaultRowHeight="15" x14ac:dyDescent="0.25"/>
  <cols>
    <col min="1" max="1" width="2.875" style="1" customWidth="1"/>
    <col min="2" max="2" width="18.75" style="1" bestFit="1" customWidth="1"/>
    <col min="3" max="3" width="16.625" style="1" bestFit="1" customWidth="1"/>
    <col min="4" max="4" width="6.5" style="1" bestFit="1" customWidth="1"/>
    <col min="5" max="5" width="7.875" style="1" bestFit="1" customWidth="1"/>
    <col min="6" max="6" width="10" style="1" bestFit="1" customWidth="1"/>
    <col min="7" max="7" width="14.25" style="1" bestFit="1" customWidth="1"/>
    <col min="8" max="8" width="4.625" style="1" customWidth="1"/>
    <col min="9" max="9" width="7.125" style="1" customWidth="1"/>
    <col min="10" max="10" width="8.625" style="1" customWidth="1"/>
    <col min="11" max="12" width="4.625" style="1" customWidth="1"/>
    <col min="13" max="13" width="8.5" style="1" customWidth="1"/>
    <col min="14" max="14" width="7.875" style="1" customWidth="1"/>
    <col min="15" max="16384" width="8.75" style="1"/>
  </cols>
  <sheetData>
    <row r="1" spans="1:14" s="2" customFormat="1" ht="53.25" customHeight="1" thickBot="1" x14ac:dyDescent="0.3">
      <c r="A1" s="1"/>
      <c r="B1" s="18" t="s">
        <v>32</v>
      </c>
      <c r="C1" s="18"/>
      <c r="D1" s="18"/>
      <c r="E1" s="18"/>
      <c r="F1" s="18"/>
      <c r="G1" s="18"/>
    </row>
    <row r="2" spans="1:14" ht="57" customHeight="1" thickTop="1" x14ac:dyDescent="0.25">
      <c r="B2" s="19" t="s">
        <v>33</v>
      </c>
      <c r="C2" s="19"/>
      <c r="D2" s="19"/>
      <c r="E2" s="19"/>
      <c r="F2" s="19"/>
      <c r="G2" s="19"/>
    </row>
    <row r="3" spans="1:14" ht="28.5" customHeight="1" x14ac:dyDescent="0.25">
      <c r="B3" s="13" t="s">
        <v>42</v>
      </c>
      <c r="C3" s="13" t="s">
        <v>43</v>
      </c>
      <c r="D3"/>
      <c r="E3"/>
      <c r="F3"/>
      <c r="G3"/>
      <c r="H3"/>
      <c r="I3"/>
      <c r="J3"/>
      <c r="K3"/>
      <c r="L3"/>
      <c r="M3"/>
      <c r="N3"/>
    </row>
    <row r="4" spans="1:14" ht="28.5" customHeight="1" x14ac:dyDescent="0.25">
      <c r="B4" s="13" t="s">
        <v>34</v>
      </c>
      <c r="C4" t="s">
        <v>12</v>
      </c>
      <c r="D4" t="s">
        <v>9</v>
      </c>
      <c r="E4" t="s">
        <v>10</v>
      </c>
      <c r="F4" t="s">
        <v>11</v>
      </c>
      <c r="G4" t="s">
        <v>35</v>
      </c>
      <c r="H4"/>
      <c r="I4"/>
      <c r="J4"/>
      <c r="K4"/>
      <c r="L4"/>
      <c r="M4"/>
      <c r="N4"/>
    </row>
    <row r="5" spans="1:14" x14ac:dyDescent="0.25">
      <c r="B5" s="14" t="s">
        <v>36</v>
      </c>
      <c r="C5" s="15">
        <v>21</v>
      </c>
      <c r="D5" s="15">
        <v>130</v>
      </c>
      <c r="E5" s="15">
        <v>29</v>
      </c>
      <c r="F5" s="15">
        <v>42</v>
      </c>
      <c r="G5" s="15">
        <v>222</v>
      </c>
      <c r="H5"/>
      <c r="I5"/>
      <c r="J5"/>
      <c r="K5"/>
      <c r="L5"/>
      <c r="M5"/>
      <c r="N5"/>
    </row>
    <row r="6" spans="1:14" x14ac:dyDescent="0.25">
      <c r="B6" s="14" t="s">
        <v>37</v>
      </c>
      <c r="C6" s="15">
        <v>75</v>
      </c>
      <c r="D6" s="15">
        <v>130</v>
      </c>
      <c r="E6" s="15"/>
      <c r="F6" s="15">
        <v>97.75</v>
      </c>
      <c r="G6" s="15">
        <v>302.75</v>
      </c>
      <c r="H6"/>
      <c r="I6"/>
      <c r="J6"/>
      <c r="K6"/>
      <c r="L6"/>
      <c r="M6"/>
      <c r="N6"/>
    </row>
    <row r="7" spans="1:14" x14ac:dyDescent="0.25">
      <c r="B7" s="14" t="s">
        <v>38</v>
      </c>
      <c r="C7" s="15">
        <v>54</v>
      </c>
      <c r="D7" s="15"/>
      <c r="E7" s="15"/>
      <c r="F7" s="15"/>
      <c r="G7" s="15">
        <v>54</v>
      </c>
      <c r="H7"/>
      <c r="I7"/>
      <c r="J7"/>
      <c r="K7"/>
      <c r="L7"/>
      <c r="M7"/>
      <c r="N7"/>
    </row>
    <row r="8" spans="1:14" x14ac:dyDescent="0.25">
      <c r="B8" s="14" t="s">
        <v>39</v>
      </c>
      <c r="C8" s="15"/>
      <c r="D8" s="15"/>
      <c r="E8" s="15"/>
      <c r="F8" s="15">
        <v>12</v>
      </c>
      <c r="G8" s="15">
        <v>12</v>
      </c>
      <c r="H8"/>
      <c r="I8"/>
      <c r="J8"/>
      <c r="K8"/>
      <c r="L8"/>
      <c r="M8"/>
      <c r="N8"/>
    </row>
    <row r="9" spans="1:14" x14ac:dyDescent="0.25">
      <c r="B9" s="14" t="s">
        <v>40</v>
      </c>
      <c r="C9" s="15"/>
      <c r="D9" s="15"/>
      <c r="E9" s="15">
        <v>21</v>
      </c>
      <c r="F9" s="15"/>
      <c r="G9" s="15">
        <v>21</v>
      </c>
      <c r="H9"/>
      <c r="I9"/>
      <c r="J9"/>
      <c r="K9"/>
      <c r="L9"/>
      <c r="M9"/>
      <c r="N9"/>
    </row>
    <row r="10" spans="1:14" x14ac:dyDescent="0.25">
      <c r="B10" s="14" t="s">
        <v>41</v>
      </c>
      <c r="C10" s="15"/>
      <c r="D10" s="15"/>
      <c r="E10" s="15"/>
      <c r="F10" s="15">
        <v>2.75</v>
      </c>
      <c r="G10" s="15">
        <v>2.75</v>
      </c>
      <c r="H10"/>
      <c r="I10"/>
      <c r="J10"/>
      <c r="K10"/>
      <c r="L10"/>
      <c r="M10"/>
      <c r="N10"/>
    </row>
    <row r="11" spans="1:14" x14ac:dyDescent="0.25">
      <c r="B11" s="14" t="s">
        <v>35</v>
      </c>
      <c r="C11" s="15">
        <v>150</v>
      </c>
      <c r="D11" s="15">
        <v>260</v>
      </c>
      <c r="E11" s="15">
        <v>50</v>
      </c>
      <c r="F11" s="15">
        <v>154.5</v>
      </c>
      <c r="G11" s="15">
        <v>614.5</v>
      </c>
      <c r="H11"/>
      <c r="I11"/>
      <c r="J11"/>
      <c r="K11"/>
      <c r="L11"/>
      <c r="M11"/>
      <c r="N11"/>
    </row>
    <row r="12" spans="1:14" x14ac:dyDescent="0.2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5">
      <c r="B13"/>
      <c r="C13"/>
      <c r="D13"/>
      <c r="E13"/>
      <c r="F13"/>
      <c r="G13"/>
    </row>
    <row r="14" spans="1:14" x14ac:dyDescent="0.25">
      <c r="B14"/>
      <c r="C14"/>
      <c r="D14"/>
      <c r="E14"/>
      <c r="F14"/>
      <c r="G14"/>
    </row>
    <row r="15" spans="1:14" x14ac:dyDescent="0.25">
      <c r="B15"/>
      <c r="C15"/>
      <c r="D15"/>
      <c r="E15"/>
      <c r="F15"/>
      <c r="G15"/>
    </row>
    <row r="16" spans="1:14" x14ac:dyDescent="0.25">
      <c r="B16"/>
      <c r="C16"/>
      <c r="D16"/>
      <c r="E16"/>
      <c r="F16"/>
      <c r="G16"/>
    </row>
    <row r="17" spans="2:7" x14ac:dyDescent="0.25">
      <c r="B17"/>
      <c r="C17"/>
      <c r="D17"/>
      <c r="E17"/>
      <c r="F17"/>
      <c r="G17"/>
    </row>
    <row r="18" spans="2:7" x14ac:dyDescent="0.25">
      <c r="B18"/>
      <c r="C18"/>
      <c r="D18"/>
      <c r="E18"/>
      <c r="F18"/>
      <c r="G18"/>
    </row>
    <row r="19" spans="2:7" x14ac:dyDescent="0.25">
      <c r="B19"/>
      <c r="C19"/>
      <c r="D19"/>
      <c r="E19"/>
      <c r="F19"/>
      <c r="G19"/>
    </row>
    <row r="20" spans="2:7" x14ac:dyDescent="0.25">
      <c r="B20"/>
      <c r="C20"/>
      <c r="D20"/>
      <c r="E20"/>
      <c r="F20"/>
      <c r="G20"/>
    </row>
    <row r="21" spans="2:7" x14ac:dyDescent="0.25">
      <c r="B21"/>
      <c r="C21"/>
      <c r="D21"/>
      <c r="E21"/>
      <c r="F21"/>
      <c r="G21"/>
    </row>
    <row r="22" spans="2:7" x14ac:dyDescent="0.25">
      <c r="B22"/>
      <c r="C22"/>
      <c r="D22"/>
      <c r="E22"/>
      <c r="F22"/>
      <c r="G22"/>
    </row>
    <row r="23" spans="2:7" x14ac:dyDescent="0.25">
      <c r="B23"/>
      <c r="C23"/>
      <c r="D23"/>
      <c r="E23"/>
      <c r="F23"/>
      <c r="G23"/>
    </row>
    <row r="24" spans="2:7" x14ac:dyDescent="0.25">
      <c r="B24"/>
      <c r="C24"/>
      <c r="D24"/>
      <c r="E24"/>
      <c r="F24"/>
      <c r="G24"/>
    </row>
    <row r="25" spans="2:7" x14ac:dyDescent="0.25">
      <c r="B25"/>
      <c r="C25"/>
      <c r="D25"/>
      <c r="E25"/>
      <c r="F25"/>
      <c r="G25"/>
    </row>
    <row r="26" spans="2:7" x14ac:dyDescent="0.25">
      <c r="B26"/>
      <c r="C26"/>
      <c r="D26"/>
      <c r="E26"/>
      <c r="F26"/>
      <c r="G26"/>
    </row>
    <row r="27" spans="2:7" x14ac:dyDescent="0.25">
      <c r="B27"/>
      <c r="C27"/>
      <c r="D27"/>
      <c r="E27"/>
      <c r="F27"/>
      <c r="G27"/>
    </row>
    <row r="28" spans="2:7" x14ac:dyDescent="0.25">
      <c r="B28"/>
      <c r="C28"/>
      <c r="D28"/>
      <c r="E28"/>
      <c r="F28"/>
      <c r="G28"/>
    </row>
    <row r="29" spans="2:7" x14ac:dyDescent="0.25">
      <c r="B29"/>
      <c r="C29"/>
    </row>
  </sheetData>
  <mergeCells count="2">
    <mergeCell ref="B1:G1"/>
    <mergeCell ref="B2:G2"/>
  </mergeCells>
  <dataValidations count="2">
    <dataValidation allowBlank="1" showInputMessage="1" showErrorMessage="1" prompt="เวิร์กชีตที่ซ่อนอยู่มีแหล่งข้อมูลตาราง Pivot อย่าลบเวิร์กชีตนี้ การลบเวิร์กชีตนี้จะทำให้เกิดความเสียหายต่อข้อมูลในแดชบอร์ด" sqref="A1" xr:uid="{00000000-0002-0000-0200-000000000000}"/>
    <dataValidation allowBlank="1" showInputMessage="1" showErrorMessage="1" prompt="ชื่อเรื่องของเวิร์กชีตนี้อยู่ในเซลล์นี้ แหล่งข้อมูล PivotChart เริ่มต้นในเซลล์ B3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แดชบอร์ด</vt:lpstr>
      <vt:lpstr>บันทึกค่าใช้จ่าย</vt:lpstr>
      <vt:lpstr>ข้อมูลค่าใช้จ่ายส่วนบุคคล</vt:lpstr>
      <vt:lpstr>บันทึกค่าใช้จ่าย!Print_Titles</vt:lpstr>
      <vt:lpstr>ชื่อเรื่อง2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2019-07-05T13:50:01Z</dcterms:created>
  <dcterms:modified xsi:type="dcterms:W3CDTF">2019-07-05T13:50:01Z</dcterms:modified>
</cp:coreProperties>
</file>