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รายการสินค้าคงคลังของอุปกรณ์" sheetId="1" r:id="rId1"/>
  </sheets>
  <definedNames>
    <definedName name="ColumnTitle1">ข้อมูล[[#Headers],[สินทรัพย์หรือหมายเลขประจำสินค้า]]</definedName>
    <definedName name="_xlnm.Print_Titles" localSheetId="0">รายการสินค้าคงคลังของอุปกรณ์!$3:$4</definedName>
    <definedName name="Slicer_Condition">#N/A</definedName>
    <definedName name="Slicer_Location">#N/A</definedName>
    <definedName name="Slicer_Years_of_service_left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<sst xmlns="http://schemas.openxmlformats.org/spreadsheetml/2006/main" count="33" uniqueCount="28">
  <si>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รายการสินค้าคงคลังของอุปกรณ์</t>
  </si>
  <si>
    <t>เงื่อนไขที่มีอยู่จริง</t>
  </si>
  <si>
    <t>สินทรัพย์หรือหมายเลขประจำสินค้า</t>
  </si>
  <si>
    <t>คำอธิบายสินค้า (สร้างและรูปแบบ)</t>
  </si>
  <si>
    <t>สร้างรูปแบบ</t>
  </si>
  <si>
    <t>สถานที่</t>
  </si>
  <si>
    <t>สาขาหลัก</t>
  </si>
  <si>
    <t>ฝั่งตะวันออก</t>
  </si>
  <si>
    <t>เงื่อนไข</t>
  </si>
  <si>
    <t>ดี</t>
  </si>
  <si>
    <t>ดีเยี่ยม</t>
  </si>
  <si>
    <t>ปานกลาง</t>
  </si>
  <si>
    <t>ผู้จัดจำหน่าย</t>
  </si>
  <si>
    <t>ท้องถิ่น</t>
  </si>
  <si>
    <t xml:space="preserve">จำนวนปีของการให้บริการที่ยังเหลืออยู่ </t>
  </si>
  <si>
    <t>สถานะทางการเงิน</t>
  </si>
  <si>
    <t>ค่าเริ่มต้น</t>
  </si>
  <si>
    <t>การชำระเงินดาวน์</t>
  </si>
  <si>
    <t>วันที่ซื้อหรือเช่า</t>
  </si>
  <si>
    <t>ระยะเวลาการกู้เป็นจำนวนปี</t>
  </si>
  <si>
    <t>อัตราเงินกู้</t>
  </si>
  <si>
    <t>การชำระเงินรายเดือน</t>
  </si>
  <si>
    <t>ต้นทุนการดำเนินงานรายเดือน</t>
  </si>
  <si>
    <t>ต้นทุนรายเดือนทั้งหมด</t>
  </si>
  <si>
    <t>มูลค่าที่คาดเมื่อสิ้นสุดระยะเวลาการกู้</t>
  </si>
  <si>
    <t>ค่าเสื่อมราคาแบบเส้นตรงรายปี</t>
  </si>
  <si>
    <t>ค่าเสื่อมราคาแบบเส้นตรงรายเดือน</t>
  </si>
  <si>
    <t>มูลค่าปัจจุบัน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</si>
</sst>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฿&quot;#,##0.00"/>
    <numFmt numFmtId="166" formatCode="[$-1070000]d/mm/yyyy;@"/>
  </numFmts>
  <fonts count="17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2"/>
      <color theme="9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theme="1"/>
      <name val="Leelawadee"/>
      <family val="2"/>
    </font>
    <font>
      <b/>
      <sz val="11"/>
      <color rgb="FF3F3F3F"/>
      <name val="Leelawadee"/>
      <family val="2"/>
    </font>
    <font>
      <sz val="24"/>
      <color theme="9" tint="-0.499984740745262"/>
      <name val="Leelawadee"/>
      <family val="2"/>
    </font>
    <font>
      <sz val="11"/>
      <color rgb="FFFF00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8" fillId="3" borderId="2" applyNumberFormat="0" applyProtection="0">
      <alignment horizontal="center" vertical="center"/>
    </xf>
    <xf numFmtId="0" fontId="8" fillId="4" borderId="3" applyNumberFormat="0" applyProtection="0">
      <alignment horizontal="center" vertical="center"/>
    </xf>
    <xf numFmtId="164" fontId="1" fillId="0" borderId="0" applyFont="0" applyFill="0" applyBorder="0" applyProtection="0">
      <alignment horizontal="right"/>
    </xf>
    <xf numFmtId="164" fontId="1" fillId="2" borderId="0" applyFont="0" applyBorder="0" applyProtection="0">
      <alignment horizontal="right"/>
    </xf>
    <xf numFmtId="10" fontId="1" fillId="0" borderId="0" applyFont="0" applyFill="0" applyBorder="0" applyAlignment="0" applyProtection="0"/>
    <xf numFmtId="0" fontId="15" fillId="0" borderId="1" applyNumberFormat="0" applyFill="0" applyAlignment="0" applyProtection="0"/>
    <xf numFmtId="14" fontId="1" fillId="0" borderId="0" applyFont="0" applyFill="0" applyBorder="0">
      <alignment horizontal="righ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5" applyNumberFormat="0" applyAlignment="0" applyProtection="0"/>
    <xf numFmtId="0" fontId="14" fillId="9" borderId="6" applyNumberFormat="0" applyAlignment="0" applyProtection="0"/>
    <xf numFmtId="0" fontId="4" fillId="9" borderId="5" applyNumberFormat="0" applyAlignment="0" applyProtection="0"/>
    <xf numFmtId="0" fontId="11" fillId="0" borderId="7" applyNumberFormat="0" applyFill="0" applyAlignment="0" applyProtection="0"/>
    <xf numFmtId="0" fontId="5" fillId="10" borderId="8" applyNumberFormat="0" applyAlignment="0" applyProtection="0"/>
    <xf numFmtId="0" fontId="16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66" fontId="0" fillId="0" borderId="0" xfId="7" applyNumberFormat="1" applyFont="1" applyFill="1" applyBorder="1">
      <alignment horizontal="right"/>
    </xf>
    <xf numFmtId="0" fontId="15" fillId="0" borderId="1" xfId="6" applyFont="1"/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15" fillId="0" borderId="1" xfId="6" applyFont="1" applyAlignment="1">
      <alignment horizontal="center"/>
    </xf>
    <xf numFmtId="0" fontId="8" fillId="3" borderId="2" xfId="1" applyFont="1">
      <alignment horizontal="center" vertical="center"/>
    </xf>
    <xf numFmtId="0" fontId="8" fillId="4" borderId="3" xfId="2" applyFont="1">
      <alignment horizontal="center" vertical="center"/>
    </xf>
    <xf numFmtId="0" fontId="15" fillId="0" borderId="1" xfId="6" applyFont="1" applyAlignment="1">
      <alignment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วันที่" xfId="7"/>
  </cellStyles>
  <dxfs count="27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6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รายการสินค้าคงคลังของอุปกรณ์" defaultPivotStyle="PivotStyleLight16">
    <tableStyle name="รายการสินค้าคงคลังของอุปกรณ์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8</xdr:col>
      <xdr:colOff>314324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สถานที่" descr="กรองตารางข้อมูลด้วยสถานที่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สถานที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รูปร่างนี้แสดงแทนตัวแบ่งส่วนตาราง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หรือมีการบันทึกสมุดงานใน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676275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เงื่อนไข" descr="ตัวกรองตารางข้อมูลโดยกำหนดเงื่อนไข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เงื่อนไ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รูปร่างนี้แสดงแทนตัวแบ่งส่วนตาราง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หรือมีการบันทึกสมุดงานใน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476249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จำนวนปีของการให้บริการที่ยังเหลืออยู่ " descr="ตัวกรองตารางข้อมูลด้วยจำนวนปีของการให้บริการที่ยังเหลืออยู่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จำนวนปีของการให้บริการที่ยังเหลืออยู่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รูปร่างนี้แสดงแทนตัวแบ่งส่วนตาราง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หรือมีการบันทึกสมุดงานใน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Location" sourceName="สถานที่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dition" sourceName="เงื่อนไข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Years_of_service_left" sourceName="จำนวนปีของการให้บริการที่ยังเหลืออยู่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สถานที่" cache="Slicer_Location" caption="สถานที่" columnCount="3" rowHeight="241300"/>
  <slicer name="เงื่อนไข" cache="Slicer_Condition" caption="เงื่อนไข" columnCount="3" rowHeight="241300"/>
  <slicer name="จำนวนปีของการให้บริการที่ยังเหลืออยู่ " cache="Slicer_Years_of_service_left" caption="จำนวนปีของการให้บริการที่ยังเหลืออยู่ " columnCount="6" rowHeight="241300"/>
</slicers>
</file>

<file path=xl/tables/table1.xml><?xml version="1.0" encoding="utf-8"?>
<table xmlns="http://schemas.openxmlformats.org/spreadsheetml/2006/main" id="1" name="ข้อมูล" displayName="ข้อมูล" ref="B4:S9" totalsRowShown="0" headerRowDxfId="19" dataDxfId="18">
  <autoFilter ref="B4:S9"/>
  <tableColumns count="18">
    <tableColumn id="1" name="สินทรัพย์หรือหมายเลขประจำสินค้า" dataDxfId="17"/>
    <tableColumn id="2" name="คำอธิบายสินค้า (สร้างและรูปแบบ)" dataDxfId="16"/>
    <tableColumn id="3" name="สถานที่" dataDxfId="15"/>
    <tableColumn id="4" name="เงื่อนไข" dataDxfId="14"/>
    <tableColumn id="5" name="ผู้จัดจำหน่าย" dataDxfId="13"/>
    <tableColumn id="6" name="จำนวนปีของการให้บริการที่ยังเหลืออยู่ " dataDxfId="12"/>
    <tableColumn id="7" name="ค่าเริ่มต้น" dataDxfId="11"/>
    <tableColumn id="8" name="การชำระเงินดาวน์" dataDxfId="10"/>
    <tableColumn id="9" name="วันที่ซื้อหรือเช่า" dataDxfId="9"/>
    <tableColumn id="10" name="ระยะเวลาการกู้เป็นจำนวนปี" dataDxfId="8"/>
    <tableColumn id="11" name="อัตราเงินกู้" dataDxfId="7"/>
    <tableColumn id="12" name="การชำระเงินรายเดือน" dataDxfId="6">
      <calculatedColumnFormula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calculatedColumnFormula>
    </tableColumn>
    <tableColumn id="13" name="ต้นทุนการดำเนินงานรายเดือน" dataDxfId="5"/>
    <tableColumn id="14" name="ต้นทุนรายเดือนทั้งหมด" dataDxfId="4">
      <calculatedColumnFormula>IFERROR(ข้อมูล[[#This Row],[ต้นทุนการดำเนินงานรายเดือน]]+ข้อมูล[[#This Row],[การชำระเงินรายเดือน]],"")</calculatedColumnFormula>
    </tableColumn>
    <tableColumn id="15" name="มูลค่าที่คาดเมื่อสิ้นสุดระยะเวลาการกู้" dataDxfId="3"/>
    <tableColumn id="16" name="ค่าเสื่อมราคาแบบเส้นตรงรายปี" dataDxfId="2">
      <calculatedColumnFormula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calculatedColumnFormula>
    </tableColumn>
    <tableColumn id="17" name="ค่าเสื่อมราคาแบบเส้นตรงรายเดือน" dataDxfId="1">
      <calculatedColumnFormula>IFERROR(ข้อมูล[[#This Row],[ค่าเสื่อมราคาแบบเส้นตรงรายปี]]/12,0)</calculatedColumnFormula>
    </tableColumn>
    <tableColumn id="18" name="มูลค่าปัจจุบัน" dataDxfId="0">
      <calculatedColumnFormula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calculatedColumnFormula>
    </tableColumn>
  </tableColumns>
  <tableStyleInfo name="รายการสินค้าคงคลังของอุปกรณ์" showFirstColumn="0" showLastColumn="0" showRowStripes="1" showColumnStripes="0"/>
  <extLst>
    <ext xmlns:x14="http://schemas.microsoft.com/office/spreadsheetml/2009/9/main" uri="{504A1905-F514-4f6f-8877-14C23A59335A}">
      <x14:table altTextSummary="ใส่สภาวะทางกายภาพและสถานะทางการเงินของอุปกรณ์ในตารางนี้ การชำระเงินรายเดือน ยอดรวมค่าใช้จ่ายรายเดือน ค่าเสื่อมราคารายปีและรายเดือน และมูลค่าปัจจุบันจะถูกคำนวณโดยอัตโนมัติ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375" style="9" customWidth="1"/>
    <col min="2" max="2" width="26" style="10" customWidth="1"/>
    <col min="3" max="3" width="22.375" style="9" customWidth="1"/>
    <col min="4" max="4" width="15.25" style="9" customWidth="1"/>
    <col min="5" max="5" width="13" style="9" customWidth="1"/>
    <col min="6" max="6" width="13.625" style="9" bestFit="1" customWidth="1"/>
    <col min="7" max="7" width="24.75" style="9" customWidth="1"/>
    <col min="8" max="8" width="15.5" style="9" customWidth="1"/>
    <col min="9" max="9" width="13.375" style="9" customWidth="1"/>
    <col min="10" max="10" width="21" style="9" customWidth="1"/>
    <col min="11" max="11" width="18.625" style="9" customWidth="1"/>
    <col min="12" max="12" width="15.875" style="9" customWidth="1"/>
    <col min="13" max="13" width="16" style="9" customWidth="1"/>
    <col min="14" max="14" width="19.5" style="9" customWidth="1"/>
    <col min="15" max="15" width="18.375" style="9" customWidth="1"/>
    <col min="16" max="16" width="19.875" style="9" bestFit="1" customWidth="1"/>
    <col min="17" max="19" width="18.375" style="9" customWidth="1"/>
    <col min="20" max="20" width="2.625" style="9" customWidth="1"/>
    <col min="21" max="16384" width="9" style="9"/>
  </cols>
  <sheetData>
    <row r="1" spans="2:19" ht="60" customHeight="1" thickBot="1" x14ac:dyDescent="0.5">
      <c r="B1" s="14" t="s">
        <v>0</v>
      </c>
      <c r="C1" s="14"/>
      <c r="D1" s="14"/>
      <c r="E1" s="14"/>
      <c r="F1" s="14"/>
      <c r="G1" s="11"/>
      <c r="H1" s="11"/>
      <c r="I1" s="11"/>
      <c r="J1" s="11"/>
      <c r="K1" s="11"/>
      <c r="L1" s="11"/>
      <c r="M1" s="11"/>
      <c r="N1" s="14"/>
      <c r="O1" s="14"/>
      <c r="P1" s="8"/>
      <c r="Q1" s="8"/>
      <c r="R1" s="8"/>
      <c r="S1" s="8"/>
    </row>
    <row r="2" spans="2:19" ht="23.1" customHeight="1" x14ac:dyDescent="0.25">
      <c r="B2" s="9"/>
    </row>
    <row r="3" spans="2:19" ht="30" customHeight="1" x14ac:dyDescent="0.25">
      <c r="B3" s="12" t="s">
        <v>1</v>
      </c>
      <c r="C3" s="12"/>
      <c r="D3" s="12"/>
      <c r="E3" s="12"/>
      <c r="F3" s="12"/>
      <c r="G3" s="12"/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30" customHeight="1" x14ac:dyDescent="0.25">
      <c r="B4" s="1" t="s">
        <v>2</v>
      </c>
      <c r="C4" s="1" t="s">
        <v>3</v>
      </c>
      <c r="D4" s="1" t="s">
        <v>5</v>
      </c>
      <c r="E4" s="1" t="s">
        <v>8</v>
      </c>
      <c r="F4" s="1" t="s">
        <v>12</v>
      </c>
      <c r="G4" s="1" t="s">
        <v>14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22</v>
      </c>
      <c r="O4" s="1" t="s">
        <v>23</v>
      </c>
      <c r="P4" s="1" t="s">
        <v>24</v>
      </c>
      <c r="Q4" s="1" t="s">
        <v>25</v>
      </c>
      <c r="R4" s="1" t="s">
        <v>26</v>
      </c>
      <c r="S4" s="1" t="s">
        <v>27</v>
      </c>
    </row>
    <row r="5" spans="2:19" ht="30" customHeight="1" x14ac:dyDescent="0.25">
      <c r="B5" s="2">
        <v>123</v>
      </c>
      <c r="C5" s="1" t="s">
        <v>4</v>
      </c>
      <c r="D5" s="1" t="s">
        <v>6</v>
      </c>
      <c r="E5" s="1" t="s">
        <v>9</v>
      </c>
      <c r="F5" s="1" t="s">
        <v>13</v>
      </c>
      <c r="G5" s="3">
        <v>5</v>
      </c>
      <c r="H5" s="5">
        <v>30000</v>
      </c>
      <c r="I5" s="5">
        <v>5000</v>
      </c>
      <c r="J5" s="7">
        <f ca="1">DATE(YEAR(TODAY())-2, 1,1)</f>
        <v>42370</v>
      </c>
      <c r="K5" s="3">
        <v>4</v>
      </c>
      <c r="L5" s="4">
        <v>0.1</v>
      </c>
      <c r="M5" s="6">
        <f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f>
        <v>634.06458586867973</v>
      </c>
      <c r="N5" s="5">
        <v>200</v>
      </c>
      <c r="O5" s="6">
        <f>IFERROR(ข้อมูล[[#This Row],[ต้นทุนการดำเนินงานรายเดือน]]+ข้อมูล[[#This Row],[การชำระเงินรายเดือน]],"")</f>
        <v>834.06458586867973</v>
      </c>
      <c r="P5" s="5">
        <v>20000</v>
      </c>
      <c r="Q5" s="6">
        <f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f>
        <v>2000</v>
      </c>
      <c r="R5" s="6">
        <f>IFERROR(ข้อมูล[[#This Row],[ค่าเสื่อมราคาแบบเส้นตรงรายปี]]/12,0)</f>
        <v>166.66666666666666</v>
      </c>
      <c r="S5" s="6">
        <f ca="1"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f>
        <v>25013.698630136987</v>
      </c>
    </row>
    <row r="6" spans="2:19" ht="30" customHeight="1" x14ac:dyDescent="0.25">
      <c r="B6" s="2">
        <v>456</v>
      </c>
      <c r="C6" s="1" t="s">
        <v>4</v>
      </c>
      <c r="D6" s="1" t="s">
        <v>6</v>
      </c>
      <c r="E6" s="1" t="s">
        <v>10</v>
      </c>
      <c r="F6" s="1" t="s">
        <v>13</v>
      </c>
      <c r="G6" s="3">
        <v>3</v>
      </c>
      <c r="H6" s="5">
        <v>5000</v>
      </c>
      <c r="I6" s="5">
        <v>5000</v>
      </c>
      <c r="J6" s="7">
        <f ca="1">DATE(YEAR(TODAY())-1, 1,1)</f>
        <v>42736</v>
      </c>
      <c r="K6" s="3"/>
      <c r="L6" s="4"/>
      <c r="M6" s="6">
        <f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f>
        <v>0</v>
      </c>
      <c r="N6" s="5">
        <v>20</v>
      </c>
      <c r="O6" s="6">
        <f>IFERROR(ข้อมูล[[#This Row],[ต้นทุนการดำเนินงานรายเดือน]]+ข้อมูล[[#This Row],[การชำระเงินรายเดือน]],"")</f>
        <v>20</v>
      </c>
      <c r="P6" s="5"/>
      <c r="Q6" s="6">
        <f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f>
        <v>1666.6666666666667</v>
      </c>
      <c r="R6" s="6">
        <f>IFERROR(ข้อมูล[[#This Row],[ค่าเสื่อมราคาแบบเส้นตรงรายปี]]/12,0)</f>
        <v>138.88888888888889</v>
      </c>
      <c r="S6" s="6">
        <f ca="1"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f>
        <v>2515.9817351598172</v>
      </c>
    </row>
    <row r="7" spans="2:19" ht="30" customHeight="1" x14ac:dyDescent="0.25">
      <c r="B7" s="2">
        <v>789</v>
      </c>
      <c r="C7" s="1" t="s">
        <v>4</v>
      </c>
      <c r="D7" s="1" t="s">
        <v>7</v>
      </c>
      <c r="E7" s="1" t="s">
        <v>11</v>
      </c>
      <c r="F7" s="1" t="s">
        <v>13</v>
      </c>
      <c r="G7" s="3">
        <v>6</v>
      </c>
      <c r="H7" s="5">
        <v>50000</v>
      </c>
      <c r="I7" s="5">
        <v>20000</v>
      </c>
      <c r="J7" s="7">
        <f ca="1">TODAY()</f>
        <v>43280</v>
      </c>
      <c r="K7" s="3">
        <v>5</v>
      </c>
      <c r="L7" s="4">
        <v>0.05</v>
      </c>
      <c r="M7" s="6">
        <f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f>
        <v>566.13700932032805</v>
      </c>
      <c r="N7" s="5">
        <v>40</v>
      </c>
      <c r="O7" s="6">
        <f>IFERROR(ข้อมูล[[#This Row],[ต้นทุนการดำเนินงานรายเดือน]]+ข้อมูล[[#This Row],[การชำระเงินรายเดือน]],"")</f>
        <v>606.13700932032805</v>
      </c>
      <c r="P7" s="5">
        <v>1500</v>
      </c>
      <c r="Q7" s="6">
        <f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f>
        <v>8083.333333333333</v>
      </c>
      <c r="R7" s="6">
        <f>IFERROR(ข้อมูล[[#This Row],[ค่าเสื่อมราคาแบบเส้นตรงรายปี]]/12,0)</f>
        <v>673.61111111111109</v>
      </c>
      <c r="S7" s="6">
        <f ca="1"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f>
        <v>50000</v>
      </c>
    </row>
    <row r="8" spans="2:19" ht="30" customHeight="1" x14ac:dyDescent="0.25">
      <c r="B8" s="2"/>
      <c r="C8" s="1"/>
      <c r="D8" s="1"/>
      <c r="E8" s="1"/>
      <c r="F8" s="1"/>
      <c r="G8" s="3"/>
      <c r="H8" s="5"/>
      <c r="I8" s="5"/>
      <c r="J8" s="7"/>
      <c r="K8" s="3"/>
      <c r="L8" s="4"/>
      <c r="M8" s="6">
        <f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f>
        <v>0</v>
      </c>
      <c r="N8" s="5"/>
      <c r="O8" s="6">
        <f>IFERROR(ข้อมูล[[#This Row],[ต้นทุนการดำเนินงานรายเดือน]]+ข้อมูล[[#This Row],[การชำระเงินรายเดือน]],"")</f>
        <v>0</v>
      </c>
      <c r="P8" s="5"/>
      <c r="Q8" s="6">
        <f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f>
        <v>0</v>
      </c>
      <c r="R8" s="6">
        <f>IFERROR(ข้อมูล[[#This Row],[ค่าเสื่อมราคาแบบเส้นตรงรายปี]]/12,0)</f>
        <v>0</v>
      </c>
      <c r="S8" s="6">
        <f ca="1"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f>
        <v>0</v>
      </c>
    </row>
    <row r="9" spans="2:19" ht="30" customHeight="1" x14ac:dyDescent="0.25">
      <c r="B9" s="2"/>
      <c r="C9" s="1"/>
      <c r="D9" s="1"/>
      <c r="E9" s="1"/>
      <c r="F9" s="1"/>
      <c r="G9" s="3"/>
      <c r="H9" s="5"/>
      <c r="I9" s="5"/>
      <c r="J9" s="7"/>
      <c r="K9" s="3"/>
      <c r="L9" s="4"/>
      <c r="M9" s="6">
        <f>IFERROR(IF(AND(ข้อมูล[[#This Row],[ค่าเริ่มต้น]]&gt;0,ข้อมูล[[#This Row],[ค่าเริ่มต้น]]&lt;&gt;ข้อมูล[[#This Row],[การชำระเงินดาวน์]]),-1*PMT(ข้อมูล[[#This Row],[อัตราเงินกู้]]/12,ข้อมูล[[#This Row],[ระยะเวลาการกู้เป็นจำนวนปี]]*12,ข้อมูล[[#This Row],[ค่าเริ่มต้น]]-ข้อมูล[[#This Row],[การชำระเงินดาวน์]]),0),0)</f>
        <v>0</v>
      </c>
      <c r="N9" s="5"/>
      <c r="O9" s="6">
        <f>IFERROR(ข้อมูล[[#This Row],[ต้นทุนการดำเนินงานรายเดือน]]+ข้อมูล[[#This Row],[การชำระเงินรายเดือน]],"")</f>
        <v>0</v>
      </c>
      <c r="P9" s="5"/>
      <c r="Q9" s="6">
        <f>IFERROR(IF(ข้อมูล[[#This Row],[ค่าเริ่มต้น]]&gt;0,SLN(ข้อมูล[[#This Row],[ค่าเริ่มต้น]],ข้อมูล[[#This Row],[มูลค่าที่คาดเมื่อสิ้นสุดระยะเวลาการกู้]],ข้อมูล[[#This Row],[จำนวนปีของการให้บริการที่ยังเหลืออยู่ ]]),0),0)</f>
        <v>0</v>
      </c>
      <c r="R9" s="6">
        <f>IFERROR(ข้อมูล[[#This Row],[ค่าเสื่อมราคาแบบเส้นตรงรายปี]]/12,0)</f>
        <v>0</v>
      </c>
      <c r="S9" s="6">
        <f ca="1">IFERROR(ข้อมูล[[#This Row],[ค่าเริ่มต้น]]-(ข้อมูล[[#This Row],[ค่าเสื่อมราคาแบบเส้นตรงรายปี]]*((TODAY()-ข้อมูล[[#This Row],[วันที่ซื้อหรือเช่า]])/365)),0)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สร้างรายการสินค้าคงคลังของอุปกรณ์ในแผ่นงานนี้ ใส่รายละเอียดอุปกรณ์ในตารางข้อมูลเพื่อคำนวณการชำระเงิน ค่าเสื่อมราคาและมูลค่า ใช้ตัวแบ่งส่วนข้อมูลในเซลล์ G1 ถึง N1 เพื่อกรองข้อมูล" sqref="A1"/>
    <dataValidation allowBlank="1" showInputMessage="1" showErrorMessage="1" prompt="ตำแหน่งของตัวแบ่งส่วนอยู่ในเซลล์นี้ ใช้ตัวแบ่งส่วนนี้เพื่อกรองข้อมูลโดยยึดตามตำแหน่งที่ตั้ง" sqref="G1:J1"/>
    <dataValidation allowBlank="1" showInputMessage="1" showErrorMessage="1" prompt="ตัวแบ่งเงื่อนไขอยู่ในเซลล์นี้ ใช้ตัวแบ่งส่วนนี้เพื่อกรองข้อมูลโดยยึดตามเงื่อนไขของอุปกรณ์" sqref="K1:M1"/>
    <dataValidation allowBlank="1" showInputMessage="1" showErrorMessage="1" prompt="ตัวแบ่งส่วนจำนวนปีของการให้บริการที่ยังเหลืออยู่ในเซลล์นี้ ใช้ตัวแบ่งส่วนนี้เพื่อกรองข้อมูลโดยยึดตามจำนวนปีของการให้บริการที่ยังเหลืออยู่" sqref="N1"/>
    <dataValidation allowBlank="1" showInputMessage="1" showErrorMessage="1" prompt="ใส่ข้อมูลเกี่ยวกับเงื่อนไขทางกายภาพของอุปกรณ์ในคอลัมน์ B ถึง G ในตารางด้านล่าง" sqref="B3:G3"/>
    <dataValidation allowBlank="1" showInputMessage="1" showErrorMessage="1" prompt="ใส่ข้อมูลเกี่ยวกับสถานะทางการเงินของอุปกรณ์ในคอลัมน์ H ถึง S ในตารางด้านล่าง" sqref="H3:S3"/>
    <dataValidation allowBlank="1" showInputMessage="1" showErrorMessage="1" prompt="ใส่สินทรัพย์หรือหมายเลขทรัพย์สินในคอลัมน์ใต้หัวข้อนี้ ใช้ตัวกรองหัวเรื่องเพื่อค้นหารายการเฉพาะ" sqref="B4"/>
    <dataValidation allowBlank="1" showInputMessage="1" showErrorMessage="1" prompt="ใส่คำอธิบายสินค้า (สร้างและรูปแบบ) ในคอลัมน์ใต้หัวข้อนี้" sqref="C4"/>
    <dataValidation allowBlank="1" showInputMessage="1" showErrorMessage="1" prompt="ใส่ตำแหน่งสถานที่ในคอลัมน์ใต้หัวข้อนี้" sqref="D4"/>
    <dataValidation allowBlank="1" showInputMessage="1" showErrorMessage="1" prompt="ใส่เงื่อนไขในคอลัมน์ใต้หัวข้อนี้" sqref="E4"/>
    <dataValidation allowBlank="1" showInputMessage="1" showErrorMessage="1" prompt="ใส่ผู้ขายในคอลัมน์ใต้หัวข้อนี้" sqref="F4"/>
    <dataValidation allowBlank="1" showInputMessage="1" showErrorMessage="1" prompt="ใส่จำนวนปีของการให้บริการที่เหลืออยู่ในคอลัมน์ใต้หัวข้อนี้" sqref="G4"/>
    <dataValidation allowBlank="1" showInputMessage="1" showErrorMessage="1" prompt="ใส่จำนวนเริ่มต้นในคอลัมน์ใต้หัวข้อนี้" sqref="H4"/>
    <dataValidation allowBlank="1" showInputMessage="1" showErrorMessage="1" prompt="ใส่การชำระเงินดาวน์ในคอลัมน์ใต้หัวข้อนี้" sqref="I4"/>
    <dataValidation allowBlank="1" showInputMessage="1" showErrorMessage="1" prompt="ใส่วันที่ซื้อหรือเช่าในคอลัมน์ใต้หัวข้อนี้" sqref="J4"/>
    <dataValidation allowBlank="1" showInputMessage="1" showErrorMessage="1" prompt="ใส่ระยะเวลาของเการกู้เป็นจำนวนปีในคอลัมน์ใต้หัวข้อนี้" sqref="K4"/>
    <dataValidation allowBlank="1" showInputMessage="1" showErrorMessage="1" prompt="ใส่อัตราเงินกู้ในคอลัมน์ใต้หัวข้อนี้" sqref="L4"/>
    <dataValidation allowBlank="1" showInputMessage="1" showErrorMessage="1" prompt="มีการคำนวณยอดชำระรายเดือนในคอลัมน์ใต้หัวข้อนี้โดยอัตโนมัติ" sqref="M4"/>
    <dataValidation allowBlank="1" showInputMessage="1" showErrorMessage="1" prompt="ใส่ต้นทุนการปฏิบัติงานรายเดือนในคอลัมน์ใต้หัวข้อนี้" sqref="N4"/>
    <dataValidation allowBlank="1" showInputMessage="1" showErrorMessage="1" prompt="มีการคำนวณยอดรวมค่าใช้จ่ายรายเดือนในคอลัมน์ใต้หัวข้อนี้โดยอัตโนมัติ" sqref="O4"/>
    <dataValidation allowBlank="1" showInputMessage="1" showErrorMessage="1" prompt="ใส่มูลค่าที่คาดเมื่อสิ้นสุดระยะเวลาการกู้ใส่ในคอลัมน์ใต้หัวข้อนี้" sqref="P4"/>
    <dataValidation allowBlank="1" showInputMessage="1" showErrorMessage="1" prompt="มีคำนวณค่าเสื่อมราคาแบบเส้นตรงรายปีในคอลัมน์ใต้หัวข้อนี้โดยอัตโนมัติ" sqref="Q4"/>
    <dataValidation allowBlank="1" showInputMessage="1" showErrorMessage="1" prompt="มีคำนวณค่าเสื่อมราคาแบบเส้นตรงรายเดือนในคอลัมน์ใต้หัวข้อนี้โดยอัตโนมัติ" sqref="R4"/>
    <dataValidation allowBlank="1" showInputMessage="1" showErrorMessage="1" prompt="มีคำนวณค่าปัจจุบันในคอลัมน์ใต้หัวข้อนี้โดยอัตโนมัติ" sqref="S4"/>
    <dataValidation allowBlank="1" showInputMessage="1" showErrorMessage="1" prompt="ชื่อเรื่องของแผ่นงานนี้อยู่ในเซลล์นี้ ตัวแบ่งตำแหน่งที่ตั้ง เงื่อนไข และจำนวนปีของการให้บริการที่เหลืออยู่ในเซลล์ที่ด้านขวา" sqref="B1:F1"/>
    <dataValidation allowBlank="1" showInputMessage="1" showErrorMessage="1" prompt="ใส่รายละเอียดอุปกรณ์ในตารางข้อมูลด้านล่างนี้" sqref="B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รายการสินค้าคงคลังของอุปกรณ์</vt:lpstr>
      <vt:lpstr>ColumnTitle1</vt:lpstr>
      <vt:lpstr>รายการสินค้าคงคลังของอุปกรณ์!Print_Titles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2018-06-29T11:49:01Z</dcterms:created>
  <dcterms:modified xsi:type="dcterms:W3CDTF">2018-06-29T11:49:01Z</dcterms:modified>
</cp:coreProperties>
</file>