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\\10.20.1.31\personal\_PubMed\Templates\33_Accessibility_Q4_B10\04_PreDTP_Done\th-TH\"/>
    </mc:Choice>
  </mc:AlternateContent>
  <bookViews>
    <workbookView xWindow="0" yWindow="0" windowWidth="28800" windowHeight="14040"/>
  </bookViews>
  <sheets>
    <sheet name="รายละเอียดการประมูล" sheetId="1" r:id="rId1"/>
    <sheet name="สรุป" sheetId="2" r:id="rId2"/>
  </sheets>
  <definedNames>
    <definedName name="_xlnm.Print_Titles" localSheetId="0">รายละเอียดการประมูล!$2:$2</definedName>
    <definedName name="_xlnm.Print_Titles" localSheetId="1">สรุป!$3:$3</definedName>
    <definedName name="ชื่อเรื่อง1">BidInfo[[#Headers],['# การประมูล]]</definedName>
    <definedName name="ชื่อเรื่อง2">สรุป!$C$3</definedName>
  </definedNames>
  <calcPr calcId="171027"/>
  <pivotCaches>
    <pivotCache cacheId="3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D9" i="1"/>
  <c r="G9" i="1" s="1"/>
  <c r="H9" i="1" s="1"/>
  <c r="D6" i="1"/>
  <c r="G6" i="1" s="1"/>
  <c r="H6" i="1" s="1"/>
  <c r="D5" i="1"/>
  <c r="G5" i="1" s="1"/>
  <c r="H5" i="1" s="1"/>
  <c r="G3" i="1" l="1"/>
  <c r="H3" i="1" s="1"/>
</calcChain>
</file>

<file path=xl/sharedStrings.xml><?xml version="1.0" encoding="utf-8"?>
<sst xmlns="http://schemas.openxmlformats.org/spreadsheetml/2006/main" count="20" uniqueCount="18">
  <si>
    <t>รายละเอียดการประมูล</t>
  </si>
  <si>
    <t># การประมูล</t>
  </si>
  <si>
    <t>คำอธิบาย</t>
  </si>
  <si>
    <t>หมายเลขการประมูล 1</t>
  </si>
  <si>
    <t>หมายเลขการประมูล 2</t>
  </si>
  <si>
    <t>หมายเลขการประมูล 3</t>
  </si>
  <si>
    <t>หมายเลขการประมูล 4</t>
  </si>
  <si>
    <t>หมายเลขการประมูล 5</t>
  </si>
  <si>
    <t>หมายเลขการประมูล 6</t>
  </si>
  <si>
    <t>หมายเลขการประมูล 7</t>
  </si>
  <si>
    <t>วันที่ได้รับ</t>
  </si>
  <si>
    <t>จำนวน</t>
  </si>
  <si>
    <t>เปอร์เซ็นต์ที่เสร็จสมบูรณ์</t>
  </si>
  <si>
    <t>วันครบกำหนด</t>
  </si>
  <si>
    <t>สรุป</t>
  </si>
  <si>
    <t>วันที่เหลือ</t>
  </si>
  <si>
    <t>วันที่เหลืออยู่ของการประมูล</t>
  </si>
  <si>
    <t xml:space="preserve"> วันที่เหลือ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</si>
</sst>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฿&quot;* #,##0_-;\-&quot;฿&quot;* #,##0_-;_-&quot;฿&quot;* &quot;-&quot;_-;_-@_-"/>
    <numFmt numFmtId="187" formatCode="#,##0_ ;\-#,##0\ "/>
    <numFmt numFmtId="188" formatCode="&quot;฿&quot;#,##0.00"/>
  </numFmts>
  <fonts count="25" x14ac:knownFonts="1">
    <font>
      <sz val="11"/>
      <color theme="1" tint="0.34998626667073579"/>
      <name val="Leelawadee"/>
      <family val="2"/>
    </font>
    <font>
      <sz val="11"/>
      <color theme="1" tint="0.34998626667073579"/>
      <name val="Leelawadee"/>
      <family val="2"/>
    </font>
    <font>
      <sz val="11"/>
      <color rgb="FF006100"/>
      <name val="Leelawadee"/>
      <family val="2"/>
    </font>
    <font>
      <sz val="11"/>
      <color rgb="FF9C5700"/>
      <name val="Leelawadee"/>
      <family val="2"/>
    </font>
    <font>
      <sz val="11"/>
      <color rgb="FF9C0006"/>
      <name val="Leelawadee"/>
      <family val="2"/>
    </font>
    <font>
      <sz val="11"/>
      <color theme="0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b/>
      <sz val="11"/>
      <color theme="0"/>
      <name val="Leelawadee"/>
      <family val="2"/>
    </font>
    <font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36"/>
      <color theme="4"/>
      <name val="Leelawadee"/>
      <family val="2"/>
    </font>
    <font>
      <b/>
      <sz val="11"/>
      <color theme="1"/>
      <name val="Leelawadee"/>
      <family val="2"/>
    </font>
    <font>
      <sz val="14"/>
      <color theme="0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sz val="11"/>
      <color theme="1"/>
      <name val="Leelawadee"/>
      <family val="2"/>
    </font>
    <font>
      <b/>
      <sz val="20"/>
      <color theme="1" tint="0.34998626667073579"/>
      <name val="Leelawadee"/>
      <family val="2"/>
    </font>
    <font>
      <sz val="36"/>
      <color theme="4"/>
      <name val="Leelawadee"/>
      <family val="2"/>
    </font>
    <font>
      <sz val="11"/>
      <color theme="1" tint="0.34998626667073579"/>
      <name val="Leelawadee"/>
      <family val="2"/>
    </font>
    <font>
      <sz val="14"/>
      <color theme="0"/>
      <name val="Leelawadee"/>
      <family val="2"/>
    </font>
    <font>
      <sz val="11"/>
      <color theme="1" tint="0.34998626667073579"/>
      <name val="Leelawadee"/>
    </font>
    <font>
      <sz val="14"/>
      <color theme="1" tint="0.34998626667073579"/>
      <name val="Leelawadee"/>
    </font>
  </fonts>
  <fills count="3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 wrapText="1" indent="1"/>
    </xf>
    <xf numFmtId="0" fontId="13" fillId="0" borderId="0" applyNumberFormat="0" applyFill="0" applyBorder="0" applyAlignment="0" applyProtection="0"/>
    <xf numFmtId="187" fontId="1" fillId="0" borderId="0" applyFill="0" applyBorder="0" applyProtection="0">
      <alignment horizontal="left" vertical="center" indent="1"/>
    </xf>
    <xf numFmtId="187" fontId="1" fillId="0" borderId="0" applyFill="0" applyBorder="0" applyProtection="0">
      <alignment horizontal="right" vertical="center" indent="3"/>
    </xf>
    <xf numFmtId="188" fontId="1" fillId="0" borderId="0" applyFill="0" applyBorder="0" applyProtection="0">
      <alignment horizontal="left" vertical="center" indent="1"/>
    </xf>
    <xf numFmtId="9" fontId="19" fillId="0" borderId="0" applyFill="0" applyBorder="0" applyProtection="0">
      <alignment horizontal="right" vertical="center"/>
    </xf>
    <xf numFmtId="0" fontId="15" fillId="2" borderId="0" applyNumberFormat="0" applyProtection="0">
      <alignment horizontal="left" indent="1"/>
    </xf>
    <xf numFmtId="14" fontId="1" fillId="0" borderId="0" applyFill="0" applyBorder="0">
      <alignment horizontal="left" vertical="center" indent="1"/>
    </xf>
    <xf numFmtId="0" fontId="5" fillId="0" borderId="0" applyNumberFormat="0" applyFill="0" applyBorder="0" applyProtection="0">
      <alignment horizontal="right" vertical="center" wrapText="1" indent="1"/>
    </xf>
    <xf numFmtId="0" fontId="5" fillId="0" borderId="0" applyNumberFormat="0" applyFill="0" applyBorder="0" applyProtection="0">
      <alignment horizontal="right" vertical="center" wrapText="1" indent="1"/>
    </xf>
    <xf numFmtId="42" fontId="1" fillId="0" borderId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6" fillId="7" borderId="3" applyNumberFormat="0" applyAlignment="0" applyProtection="0"/>
    <xf numFmtId="0" fontId="10" fillId="0" borderId="5" applyNumberFormat="0" applyFill="0" applyAlignment="0" applyProtection="0"/>
    <xf numFmtId="0" fontId="9" fillId="8" borderId="6" applyNumberFormat="0" applyAlignment="0" applyProtection="0"/>
    <xf numFmtId="0" fontId="7" fillId="0" borderId="0" applyNumberFormat="0" applyFill="0" applyBorder="0" applyAlignment="0" applyProtection="0"/>
    <xf numFmtId="0" fontId="1" fillId="9" borderId="7" applyNumberFormat="0" applyAlignment="0" applyProtection="0"/>
    <xf numFmtId="0" fontId="8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5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5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5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5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5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</cellStyleXfs>
  <cellXfs count="19">
    <xf numFmtId="0" fontId="0" fillId="0" borderId="0" xfId="0">
      <alignment horizontal="left" vertical="center" wrapText="1" indent="1"/>
    </xf>
    <xf numFmtId="0" fontId="5" fillId="0" borderId="0" xfId="8" applyFill="1">
      <alignment horizontal="right" vertical="center" wrapText="1" indent="1"/>
    </xf>
    <xf numFmtId="0" fontId="20" fillId="0" borderId="0" xfId="1" applyFont="1" applyFill="1" applyAlignment="1">
      <alignment vertical="center"/>
    </xf>
    <xf numFmtId="0" fontId="21" fillId="0" borderId="0" xfId="0" applyFont="1" applyFill="1">
      <alignment horizontal="left" vertical="center" wrapText="1" indent="1"/>
    </xf>
    <xf numFmtId="0" fontId="5" fillId="0" borderId="0" xfId="8" applyFont="1" applyFill="1">
      <alignment horizontal="right" vertical="center" wrapText="1" indent="1"/>
    </xf>
    <xf numFmtId="0" fontId="21" fillId="0" borderId="0" xfId="0" applyFont="1">
      <alignment horizontal="left" vertical="center" wrapText="1" indent="1"/>
    </xf>
    <xf numFmtId="0" fontId="22" fillId="2" borderId="0" xfId="6" applyFont="1">
      <alignment horizontal="left" indent="1"/>
    </xf>
    <xf numFmtId="0" fontId="13" fillId="0" borderId="0" xfId="1" applyFont="1" applyFill="1" applyAlignment="1">
      <alignment vertical="center"/>
    </xf>
    <xf numFmtId="0" fontId="0" fillId="0" borderId="0" xfId="0" applyFont="1">
      <alignment horizontal="left" vertical="center" wrapText="1" indent="1"/>
    </xf>
    <xf numFmtId="0" fontId="2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pivotButton="1" applyFont="1" applyAlignment="1">
      <alignment horizontal="center" vertical="center" wrapText="1"/>
    </xf>
    <xf numFmtId="14" fontId="1" fillId="0" borderId="0" xfId="7" applyFill="1" applyBorder="1">
      <alignment horizontal="left" vertical="center" indent="1"/>
    </xf>
    <xf numFmtId="187" fontId="1" fillId="0" borderId="0" xfId="3" applyFill="1" applyBorder="1">
      <alignment horizontal="right" vertical="center" indent="3"/>
    </xf>
    <xf numFmtId="187" fontId="1" fillId="0" borderId="0" xfId="2">
      <alignment horizontal="left" vertical="center" indent="1"/>
    </xf>
    <xf numFmtId="188" fontId="1" fillId="0" borderId="0" xfId="4" applyFill="1" applyBorder="1">
      <alignment horizontal="left" vertical="center" indent="1"/>
    </xf>
    <xf numFmtId="9" fontId="19" fillId="0" borderId="0" xfId="5" applyFill="1" applyBorder="1">
      <alignment horizontal="right" vertical="center"/>
    </xf>
    <xf numFmtId="0" fontId="15" fillId="2" borderId="0" xfId="6" applyFont="1">
      <alignment horizontal="left" indent="1"/>
    </xf>
  </cellXfs>
  <cellStyles count="50">
    <cellStyle name="20% - ส่วนที่ถูกเน้น1" xfId="27" builtinId="30" customBuiltin="1"/>
    <cellStyle name="20% - ส่วนที่ถูกเน้น2" xfId="31" builtinId="34" customBuiltin="1"/>
    <cellStyle name="20% - ส่วนที่ถูกเน้น3" xfId="35" builtinId="38" customBuiltin="1"/>
    <cellStyle name="20% - ส่วนที่ถูกเน้น4" xfId="39" builtinId="42" customBuiltin="1"/>
    <cellStyle name="20% - ส่วนที่ถูกเน้น5" xfId="43" builtinId="46" customBuiltin="1"/>
    <cellStyle name="20% - ส่วนที่ถูกเน้น6" xfId="47" builtinId="50" customBuiltin="1"/>
    <cellStyle name="40% - ส่วนที่ถูกเน้น1" xfId="28" builtinId="31" customBuiltin="1"/>
    <cellStyle name="40% - ส่วนที่ถูกเน้น2" xfId="32" builtinId="35" customBuiltin="1"/>
    <cellStyle name="40% - ส่วนที่ถูกเน้น3" xfId="36" builtinId="39" customBuiltin="1"/>
    <cellStyle name="40% - ส่วนที่ถูกเน้น4" xfId="40" builtinId="43" customBuiltin="1"/>
    <cellStyle name="40% - ส่วนที่ถูกเน้น5" xfId="44" builtinId="47" customBuiltin="1"/>
    <cellStyle name="40% - ส่วนที่ถูกเน้น6" xfId="48" builtinId="51" customBuiltin="1"/>
    <cellStyle name="60% - ส่วนที่ถูกเน้น1" xfId="29" builtinId="32" customBuiltin="1"/>
    <cellStyle name="60% - ส่วนที่ถูกเน้น2" xfId="33" builtinId="36" customBuiltin="1"/>
    <cellStyle name="60% - ส่วนที่ถูกเน้น3" xfId="37" builtinId="40" customBuiltin="1"/>
    <cellStyle name="60% - ส่วนที่ถูกเน้น4" xfId="41" builtinId="44" customBuiltin="1"/>
    <cellStyle name="60% - ส่วนที่ถูกเน้น5" xfId="45" builtinId="48" customBuiltin="1"/>
    <cellStyle name="60% - ส่วนที่ถูกเน้น6" xfId="49" builtinId="52" customBuiltin="1"/>
    <cellStyle name="Followed Hyperlink" xfId="9" builtinId="9" customBuiltin="1"/>
    <cellStyle name="Hyperlink" xfId="8" builtinId="8" customBuiltin="1"/>
    <cellStyle name="การคำนวณ" xfId="19" builtinId="22" customBuiltin="1"/>
    <cellStyle name="ข้อความเตือน" xfId="22" builtinId="11" customBuiltin="1"/>
    <cellStyle name="ข้อความอธิบาย" xfId="24" builtinId="53" customBuiltin="1"/>
    <cellStyle name="จุลภาค" xfId="2" builtinId="3" customBuiltin="1"/>
    <cellStyle name="จุลภาค [0]" xfId="3" builtinId="6" customBuiltin="1"/>
    <cellStyle name="ชื่อเรื่อง" xfId="1" builtinId="15" customBuiltin="1"/>
    <cellStyle name="เซลล์ตรวจสอบ" xfId="21" builtinId="23" customBuiltin="1"/>
    <cellStyle name="เซลล์ที่มีลิงก์" xfId="20" builtinId="24" customBuiltin="1"/>
    <cellStyle name="ดี" xfId="14" builtinId="26" customBuiltin="1"/>
    <cellStyle name="ปกติ" xfId="0" builtinId="0" customBuiltin="1"/>
    <cellStyle name="ป้อนค่า" xfId="17" builtinId="20" customBuiltin="1"/>
    <cellStyle name="ปานกลาง" xfId="16" builtinId="28" customBuiltin="1"/>
    <cellStyle name="เปอร์เซ็นต์" xfId="5" builtinId="5" customBuiltin="1"/>
    <cellStyle name="ผลรวม" xfId="25" builtinId="25" customBuiltin="1"/>
    <cellStyle name="แย่" xfId="15" builtinId="27" customBuiltin="1"/>
    <cellStyle name="วันที่" xfId="7"/>
    <cellStyle name="สกุลเงิน" xfId="4" builtinId="4" customBuiltin="1"/>
    <cellStyle name="สกุลเงิน [0]" xfId="10" builtinId="7" customBuiltin="1"/>
    <cellStyle name="ส่วนที่ถูกเน้น1" xfId="26" builtinId="29" customBuiltin="1"/>
    <cellStyle name="ส่วนที่ถูกเน้น2" xfId="30" builtinId="33" customBuiltin="1"/>
    <cellStyle name="ส่วนที่ถูกเน้น3" xfId="34" builtinId="37" customBuiltin="1"/>
    <cellStyle name="ส่วนที่ถูกเน้น4" xfId="38" builtinId="41" customBuiltin="1"/>
    <cellStyle name="ส่วนที่ถูกเน้น5" xfId="42" builtinId="45" customBuiltin="1"/>
    <cellStyle name="ส่วนที่ถูกเน้น6" xfId="46" builtinId="49" customBuiltin="1"/>
    <cellStyle name="แสดงผล" xfId="18" builtinId="21" customBuiltin="1"/>
    <cellStyle name="หมายเหตุ" xfId="23" builtinId="10" customBuiltin="1"/>
    <cellStyle name="หัวเรื่อง 1" xfId="6" builtinId="16" customBuiltin="1"/>
    <cellStyle name="หัวเรื่อง 2" xfId="11" builtinId="17" customBuiltin="1"/>
    <cellStyle name="หัวเรื่อง 3" xfId="12" builtinId="18" customBuiltin="1"/>
    <cellStyle name="หัวเรื่อง 4" xfId="13" builtinId="19" customBuiltin="1"/>
  </cellStyles>
  <dxfs count="42"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sz val="14"/>
      </font>
    </dxf>
    <dxf>
      <font>
        <sz val="14"/>
      </font>
    </dxf>
    <dxf>
      <alignment horizontal="center" indent="0"/>
    </dxf>
    <dxf>
      <alignment horizontal="center" indent="0"/>
    </dxf>
    <dxf>
      <alignment horizontal="center" indent="0"/>
    </dxf>
    <dxf>
      <alignment horizontal="center"/>
    </dxf>
    <dxf>
      <alignment horizontal="center" indent="0"/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sz val="14"/>
      </font>
    </dxf>
    <dxf>
      <font>
        <sz val="14"/>
      </font>
    </dxf>
    <dxf>
      <alignment horizontal="center" indent="0"/>
    </dxf>
    <dxf>
      <alignment horizontal="center" indent="0"/>
    </dxf>
    <dxf>
      <alignment horizontal="center" indent="0"/>
    </dxf>
    <dxf>
      <alignment horizontal="center"/>
    </dxf>
    <dxf>
      <alignment horizontal="center" indent="0"/>
    </dxf>
    <dxf>
      <alignment horizontal="center" indent="0"/>
    </dxf>
    <dxf>
      <alignment horizontal="center"/>
    </dxf>
    <dxf>
      <alignment horizontal="center" indent="0"/>
    </dxf>
    <dxf>
      <alignment horizontal="center" indent="0"/>
    </dxf>
    <dxf>
      <alignment horizontal="center" indent="0"/>
    </dxf>
    <dxf>
      <font>
        <sz val="14"/>
      </font>
    </dxf>
    <dxf>
      <font>
        <sz val="14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name val="Leelawadee"/>
        <scheme val="none"/>
      </font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ตัวติดตามการประมูล" defaultPivotStyle="PivotStyleLight16">
    <tableStyle name="ตัวติดตามการประมูล" pivot="0" count="3">
      <tableStyleElement type="wholeTable" dxfId="41"/>
      <tableStyleElement type="headerRow" dxfId="40"/>
      <tableStyleElement type="totalRow" dxfId="39"/>
    </tableStyle>
    <tableStyle name="BidTracker_PivotTable1" table="0" count="4">
      <tableStyleElement type="wholeTable" dxfId="38"/>
      <tableStyleElement type="headerRow" dxfId="37"/>
      <tableStyleElement type="pageFieldLabels" dxfId="36"/>
      <tableStyleElement type="pageFieldValues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[Office_14010387_TF03427338.xltx]สรุป!BidReport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th-TH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th-TH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สรุป!$D$3</c:f>
              <c:strCache>
                <c:ptCount val="1"/>
                <c:pt idx="0">
                  <c:v>ผลรวม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สรุป!$C$4:$C$10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สรุป!$D$4:$D$10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D-4043-B8EE-77D73AE7F3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วันที่เหลือ</a:t>
                </a:r>
              </a:p>
            </c:rich>
          </c:tx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Leelawadee" panose="020B0502040204020203" pitchFamily="34" charset="-34"/>
          <a:cs typeface="Leelawadee" panose="020B05020402040202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626;&#3619;&#3640;&#3611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3619;&#3634;&#3618;&#3621;&#3632;&#3648;&#3629;&#3637;&#3618;&#3604;&#3585;&#3634;&#3619;&#3611;&#3619;&#3632;&#3617;&#3641;&#3621;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266700</xdr:rowOff>
    </xdr:from>
    <xdr:to>
      <xdr:col>8</xdr:col>
      <xdr:colOff>0</xdr:colOff>
      <xdr:row>0</xdr:row>
      <xdr:rowOff>607695</xdr:rowOff>
    </xdr:to>
    <xdr:sp macro="" textlink="">
      <xdr:nvSpPr>
        <xdr:cNvPr id="2" name="แผนภูมิ" descr="รูปร่างนำทางไปยังเวิร์กชีตสรุป">
          <a:hlinkClick xmlns:r="http://schemas.openxmlformats.org/officeDocument/2006/relationships" r:id="rId1" tooltip="เลือกเพื่อนำทางไปยังเวิร์กชีตสรุป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906125" y="266700"/>
          <a:ext cx="1466850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th-th" sz="1100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สรุป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114301</xdr:rowOff>
    </xdr:from>
    <xdr:to>
      <xdr:col>5</xdr:col>
      <xdr:colOff>1333500</xdr:colOff>
      <xdr:row>1</xdr:row>
      <xdr:rowOff>3695701</xdr:rowOff>
    </xdr:to>
    <xdr:graphicFrame macro="">
      <xdr:nvGraphicFramePr>
        <xdr:cNvPr id="2" name="แผนภูมิการประมูล" descr="แผนภูมิคอลัมน์แบบกลุ่มแสดงจำนวนของวันที่เหลืออยู่ของการประมูล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28575</xdr:colOff>
      <xdr:row>0</xdr:row>
      <xdr:rowOff>266698</xdr:rowOff>
    </xdr:from>
    <xdr:to>
      <xdr:col>5</xdr:col>
      <xdr:colOff>1533524</xdr:colOff>
      <xdr:row>0</xdr:row>
      <xdr:rowOff>605026</xdr:rowOff>
    </xdr:to>
    <xdr:sp macro="" textlink="">
      <xdr:nvSpPr>
        <xdr:cNvPr id="3" name="รายละเอียด" descr="รูปร่างนำทางไปยังเวิร์กชีตรายละเอียดการประมูล">
          <a:hlinkClick xmlns:r="http://schemas.openxmlformats.org/officeDocument/2006/relationships" r:id="rId2" tooltip="เลือกเพื่อนำทางไปยังเวิร์กชีตรายละเอียดการประมูล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800725" y="266698"/>
          <a:ext cx="1504949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th-th" sz="1100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รายละเอียด</a:t>
          </a:r>
          <a:r>
            <a:rPr lang="th-th" sz="1100" baseline="0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 </a:t>
          </a:r>
          <a:r>
            <a:rPr lang="th-th" sz="1100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การประมูล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2923.727805092596" createdVersion="5" refreshedVersion="6" minRefreshableVersion="3" recordCount="7">
  <cacheSource type="worksheet">
    <worksheetSource name="BidInfo"/>
  </cacheSource>
  <cacheFields count="7">
    <cacheField name="# การประมูล" numFmtId="187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คำอธิบาย" numFmtId="0">
      <sharedItems/>
    </cacheField>
    <cacheField name="วันที่ได้รับ" numFmtId="14">
      <sharedItems containsSemiMixedTypes="0" containsNonDate="0" containsDate="1" containsString="0" minDate="2017-06-09T00:00:00" maxDate="2017-06-28T00:00:00"/>
    </cacheField>
    <cacheField name="จำนวน" numFmtId="188">
      <sharedItems containsSemiMixedTypes="0" containsString="0" containsNumber="1" containsInteger="1" minValue="1500" maxValue="5000"/>
    </cacheField>
    <cacheField name="เปอร์เซ็นต์ที่เสร็จสมบูรณ์" numFmtId="9">
      <sharedItems containsSemiMixedTypes="0" containsString="0" containsNumber="1" minValue="0.2" maxValue="0.75"/>
    </cacheField>
    <cacheField name="วันครบกำหนด" numFmtId="14">
      <sharedItems containsSemiMixedTypes="0" containsNonDate="0" containsDate="1" containsString="0" minDate="2017-07-09T00:00:00" maxDate="2017-07-28T00:00:00"/>
    </cacheField>
    <cacheField name="วันที่เหลือ" numFmtId="187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หมายเลขการประมูล 1"/>
    <d v="2017-06-27T00:00:00"/>
    <n v="2000"/>
    <n v="0.5"/>
    <d v="2017-07-27T00:00:00"/>
    <n v="20"/>
  </r>
  <r>
    <x v="1"/>
    <s v="หมายเลขการประมูล 2"/>
    <d v="2017-06-17T00:00:00"/>
    <n v="3500"/>
    <n v="0.25"/>
    <d v="2017-07-17T00:00:00"/>
    <n v="10"/>
  </r>
  <r>
    <x v="2"/>
    <s v="หมายเลขการประมูล 3"/>
    <d v="2017-06-17T00:00:00"/>
    <n v="5000"/>
    <n v="0.3"/>
    <d v="2017-07-17T00:00:00"/>
    <n v="10"/>
  </r>
  <r>
    <x v="3"/>
    <s v="หมายเลขการประมูล 4"/>
    <d v="2017-06-27T00:00:00"/>
    <n v="4000"/>
    <n v="0.2"/>
    <d v="2017-07-27T00:00:00"/>
    <n v="20"/>
  </r>
  <r>
    <x v="4"/>
    <s v="หมายเลขการประมูล 5"/>
    <d v="2017-06-09T00:00:00"/>
    <n v="4000"/>
    <n v="0.75"/>
    <d v="2017-07-09T00:00:00"/>
    <n v="2"/>
  </r>
  <r>
    <x v="5"/>
    <s v="หมายเลขการประมูล 6"/>
    <d v="2017-06-20T00:00:00"/>
    <n v="1500"/>
    <n v="0.45"/>
    <d v="2017-07-20T00:00:00"/>
    <n v="13"/>
  </r>
  <r>
    <x v="6"/>
    <s v="หมายเลขการประมูล 7"/>
    <d v="2017-06-22T00:00:00"/>
    <n v="5000"/>
    <n v="0.65"/>
    <d v="2017-07-22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idReport" cacheId="3" applyNumberFormats="0" applyBorderFormats="0" applyFontFormats="0" applyPatternFormats="0" applyAlignmentFormats="0" applyWidthHeightFormats="1" dataCaption="ค่า" updatedVersion="6" minRefreshableVersion="3" rowGrandTotals="0" colGrandTotals="0" itemPrintTitles="1" createdVersion="5" indent="0" outline="1" outlineData="1" multipleFieldFilters="0" rowHeaderCaption="# การประมูล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showAll="0"/>
    <pivotField numFmtId="14" showAll="0"/>
    <pivotField numFmtId="188" showAll="0"/>
    <pivotField numFmtId="9" showAll="0"/>
    <pivotField numFmtId="14" showAll="0"/>
    <pivotField dataField="1" numFmtId="187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 วันที่เหลือ" fld="6" baseField="0" baseItem="0"/>
  </dataFields>
  <formats count="11">
    <format dxfId="34">
      <pivotArea type="all" dataOnly="0" outline="0" fieldPosition="0"/>
    </format>
    <format dxfId="33">
      <pivotArea outline="0" collapsedLevelsAreSubtotals="1" fieldPosition="0"/>
    </format>
    <format dxfId="32">
      <pivotArea dataOnly="0" labelOnly="1" outline="0" axis="axisValues" fieldPosition="0"/>
    </format>
    <format dxfId="31">
      <pivotArea dataOnly="0" labelOnly="1" outline="0" axis="axisValues" fieldPosition="0"/>
    </format>
    <format dxfId="30">
      <pivotArea dataOnly="0" labelOnly="1" outline="0" axis="axisValues" fieldPosition="0"/>
    </format>
    <format dxfId="29">
      <pivotArea dataOnly="0" labelOnly="1" outline="0" axis="axisValues" fieldPosition="0"/>
    </format>
    <format dxfId="28">
      <pivotArea outline="0" collapsedLevelsAreSubtotals="1" fieldPosition="0"/>
    </format>
    <format dxfId="27">
      <pivotArea dataOnly="0" labelOnly="1" outline="0" axis="axisValues" fieldPosition="0"/>
    </format>
    <format dxfId="26">
      <pivotArea dataOnly="0" labelOnly="1" outline="0" axis="axisValues" fieldPosition="0"/>
    </format>
    <format dxfId="25">
      <pivotArea dataOnly="0" labelOnly="1" outline="0" fieldPosition="0">
        <references count="1">
          <reference field="0" count="0"/>
        </references>
      </pivotArea>
    </format>
    <format dxfId="24">
      <pivotArea field="0" type="button" dataOnly="0" labelOnly="1" outline="0" axis="axisRow" fieldPosition="0"/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BidTracker_PivotTable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หมายเลขการประมูลและวันที่เหลืออยู่จะถูกอัปเดตใน PivotTable นี้จากเวิร์กชีตรายละเอียดการประมูลโดยอัตโนมัติ เลือก รีเฟรช จากตัวเลือก วิเคราะห์ ใน Ribbon เพื่ออัปเดตการเปลี่ยนแปลง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BidInfo" displayName="BidInfo" ref="B2:H9" totalsRowShown="0" headerRowDxfId="1" dataDxfId="0">
  <autoFilter ref="B2:H9"/>
  <tableColumns count="7">
    <tableColumn id="1" name="# การประมูล" dataCellStyle="จุลภาค"/>
    <tableColumn id="2" name="คำอธิบาย" dataCellStyle="ปกติ"/>
    <tableColumn id="3" name="วันที่ได้รับ" dataCellStyle="วันที่"/>
    <tableColumn id="4" name="จำนวน" dataCellStyle="สกุลเงิน"/>
    <tableColumn id="5" name="เปอร์เซ็นต์ที่เสร็จสมบูรณ์" dataCellStyle="เปอร์เซ็นต์"/>
    <tableColumn id="6" name="วันครบกำหนด" dataCellStyle="วันที่">
      <calculatedColumnFormula>BidInfo[[#This Row],[วันที่ได้รับ]]+30</calculatedColumnFormula>
    </tableColumn>
    <tableColumn id="7" name="วันที่เหลือ" dataCellStyle="จุลภาค [0]">
      <calculatedColumnFormula>BidInfo[[#This Row],[วันครบกำหนด]]-TODAY()</calculatedColumnFormula>
    </tableColumn>
  </tableColumns>
  <tableStyleInfo name="ตัวติดตามการประมูล" showFirstColumn="0" showLastColumn="1" showRowStripes="1" showColumnStripes="0"/>
  <extLst>
    <ext xmlns:x14="http://schemas.microsoft.com/office/spreadsheetml/2009/9/main" uri="{504A1905-F514-4f6f-8877-14C23A59335A}">
      <x14:table altTextSummary="ใส่หมายเลขการประมูล คำอธิบาย วันที่ได้รับ จำนวน เปอร์เซ็นต์ที่เสร็จสมบูรณ์ วันครบกำหนด และวันที่เหลืออยู่ในตารางนี้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25"/>
  <cols>
    <col min="1" max="1" width="1.75" style="5" customWidth="1"/>
    <col min="2" max="2" width="24.75" style="5" customWidth="1"/>
    <col min="3" max="3" width="29.375" style="5" customWidth="1"/>
    <col min="4" max="4" width="22" style="5" customWidth="1"/>
    <col min="5" max="5" width="16.375" style="5" customWidth="1"/>
    <col min="6" max="6" width="29.375" style="5" customWidth="1"/>
    <col min="7" max="8" width="19.375" style="5" customWidth="1"/>
    <col min="9" max="9" width="2.375" style="5" customWidth="1"/>
    <col min="10" max="16384" width="9" style="5"/>
  </cols>
  <sheetData>
    <row r="1" spans="2:8" ht="57.75" customHeight="1" x14ac:dyDescent="0.25">
      <c r="B1" s="2" t="s">
        <v>0</v>
      </c>
      <c r="C1" s="3"/>
      <c r="D1" s="3"/>
      <c r="E1" s="3"/>
      <c r="F1" s="3"/>
      <c r="G1" s="3"/>
      <c r="H1" s="4" t="s">
        <v>14</v>
      </c>
    </row>
    <row r="2" spans="2:8" ht="30" customHeight="1" x14ac:dyDescent="0.3">
      <c r="B2" s="6" t="s">
        <v>1</v>
      </c>
      <c r="C2" s="6" t="s">
        <v>2</v>
      </c>
      <c r="D2" s="6" t="s">
        <v>10</v>
      </c>
      <c r="E2" s="6" t="s">
        <v>11</v>
      </c>
      <c r="F2" s="6" t="s">
        <v>12</v>
      </c>
      <c r="G2" s="6" t="s">
        <v>13</v>
      </c>
      <c r="H2" s="18" t="s">
        <v>15</v>
      </c>
    </row>
    <row r="3" spans="2:8" ht="30" customHeight="1" x14ac:dyDescent="0.25">
      <c r="B3" s="15">
        <v>1</v>
      </c>
      <c r="C3" t="s">
        <v>3</v>
      </c>
      <c r="D3" s="13">
        <f ca="1">TODAY()-10</f>
        <v>42913</v>
      </c>
      <c r="E3" s="16">
        <v>2000</v>
      </c>
      <c r="F3" s="17">
        <v>0.5</v>
      </c>
      <c r="G3" s="13">
        <f ca="1">BidInfo[[#This Row],[วันที่ได้รับ]]+30</f>
        <v>42943</v>
      </c>
      <c r="H3" s="14">
        <f ca="1">BidInfo[[#This Row],[วันครบกำหนด]]-TODAY()</f>
        <v>20</v>
      </c>
    </row>
    <row r="4" spans="2:8" ht="30" customHeight="1" x14ac:dyDescent="0.25">
      <c r="B4" s="15">
        <v>2</v>
      </c>
      <c r="C4" t="s">
        <v>4</v>
      </c>
      <c r="D4" s="13">
        <f ca="1">TODAY()-20</f>
        <v>42903</v>
      </c>
      <c r="E4" s="16">
        <v>3500</v>
      </c>
      <c r="F4" s="17">
        <v>0.25</v>
      </c>
      <c r="G4" s="13">
        <f ca="1">BidInfo[[#This Row],[วันที่ได้รับ]]+30</f>
        <v>42933</v>
      </c>
      <c r="H4" s="14">
        <f ca="1">BidInfo[[#This Row],[วันครบกำหนด]]-TODAY()</f>
        <v>10</v>
      </c>
    </row>
    <row r="5" spans="2:8" ht="30" customHeight="1" x14ac:dyDescent="0.25">
      <c r="B5" s="15">
        <v>3</v>
      </c>
      <c r="C5" t="s">
        <v>5</v>
      </c>
      <c r="D5" s="13">
        <f ca="1">TODAY()-20</f>
        <v>42903</v>
      </c>
      <c r="E5" s="16">
        <v>5000</v>
      </c>
      <c r="F5" s="17">
        <v>0.3</v>
      </c>
      <c r="G5" s="13">
        <f ca="1">BidInfo[[#This Row],[วันที่ได้รับ]]+30</f>
        <v>42933</v>
      </c>
      <c r="H5" s="14">
        <f ca="1">BidInfo[[#This Row],[วันครบกำหนด]]-TODAY()</f>
        <v>10</v>
      </c>
    </row>
    <row r="6" spans="2:8" ht="30" customHeight="1" x14ac:dyDescent="0.25">
      <c r="B6" s="15">
        <v>4</v>
      </c>
      <c r="C6" t="s">
        <v>6</v>
      </c>
      <c r="D6" s="13">
        <f ca="1">TODAY()-10</f>
        <v>42913</v>
      </c>
      <c r="E6" s="16">
        <v>4000</v>
      </c>
      <c r="F6" s="17">
        <v>0.2</v>
      </c>
      <c r="G6" s="13">
        <f ca="1">BidInfo[[#This Row],[วันที่ได้รับ]]+30</f>
        <v>42943</v>
      </c>
      <c r="H6" s="14">
        <f ca="1">BidInfo[[#This Row],[วันครบกำหนด]]-TODAY()</f>
        <v>20</v>
      </c>
    </row>
    <row r="7" spans="2:8" ht="30" customHeight="1" x14ac:dyDescent="0.25">
      <c r="B7" s="15">
        <v>5</v>
      </c>
      <c r="C7" t="s">
        <v>7</v>
      </c>
      <c r="D7" s="13">
        <f ca="1">TODAY()-28</f>
        <v>42895</v>
      </c>
      <c r="E7" s="16">
        <v>4000</v>
      </c>
      <c r="F7" s="17">
        <v>0.75</v>
      </c>
      <c r="G7" s="13">
        <f ca="1">BidInfo[[#This Row],[วันที่ได้รับ]]+30</f>
        <v>42925</v>
      </c>
      <c r="H7" s="14">
        <f ca="1">BidInfo[[#This Row],[วันครบกำหนด]]-TODAY()</f>
        <v>2</v>
      </c>
    </row>
    <row r="8" spans="2:8" ht="30" customHeight="1" x14ac:dyDescent="0.25">
      <c r="B8" s="15">
        <v>6</v>
      </c>
      <c r="C8" t="s">
        <v>8</v>
      </c>
      <c r="D8" s="13">
        <f ca="1">TODAY()-17</f>
        <v>42906</v>
      </c>
      <c r="E8" s="16">
        <v>1500</v>
      </c>
      <c r="F8" s="17">
        <v>0.45</v>
      </c>
      <c r="G8" s="13">
        <f ca="1">BidInfo[[#This Row],[วันที่ได้รับ]]+30</f>
        <v>42936</v>
      </c>
      <c r="H8" s="14">
        <f ca="1">BidInfo[[#This Row],[วันครบกำหนด]]-TODAY()</f>
        <v>13</v>
      </c>
    </row>
    <row r="9" spans="2:8" ht="30" customHeight="1" x14ac:dyDescent="0.25">
      <c r="B9" s="15">
        <v>7</v>
      </c>
      <c r="C9" t="s">
        <v>9</v>
      </c>
      <c r="D9" s="13">
        <f ca="1">TODAY()-15</f>
        <v>42908</v>
      </c>
      <c r="E9" s="16">
        <v>5000</v>
      </c>
      <c r="F9" s="17">
        <v>0.65</v>
      </c>
      <c r="G9" s="13">
        <f ca="1">BidInfo[[#This Row],[วันที่ได้รับ]]+30</f>
        <v>42938</v>
      </c>
      <c r="H9" s="14">
        <f ca="1">BidInfo[[#This Row],[วันครบกำหนด]]-TODAY()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ติดตามกิจกรรมการประมูลโดยใช้เวิร์กบุ๊กตัวติดตามการประมูลนี้ ใส่รายละเอียดการประมูลในเวิร์กชีตนี้ แผนภูมิคอลัมน์แบบกลุ่มและ PivotTable จะถูกอัปเดตในเวิร์กชีตสรุปโดยอัตโนมัติ" sqref="A1"/>
    <dataValidation allowBlank="1" showInputMessage="1" showErrorMessage="1" prompt="ชื่อเรื่องของเวิร์กชีตนี้อยู่ในเซลล์นี้ ใส่รายละเอียดการประมูลในตารางทางด้านล่าง แล้วเลือกเซลล์ H1 เพื่อนำทางไปยังเวิร์กชีตสรุป" sqref="B1"/>
    <dataValidation allowBlank="1" showInputMessage="1" showErrorMessage="1" prompt="ลิงก์นำทางไปยังเวิร์กชีตสรุปจะอยู่ในเซลล์นี้ เซลล์นี้จะไม่ถูกพิมพ์" sqref="H1"/>
    <dataValidation allowBlank="1" showInputMessage="1" showErrorMessage="1" prompt="ใส่หมายเลขการประมูลในคอลัมน์นี้ภายใต้ส่วนหัวนี้ ใช้ตัวกรองหัวเรื่องเพื่อค้นหารายการเฉพาะ" sqref="B2"/>
    <dataValidation allowBlank="1" showInputMessage="1" showErrorMessage="1" prompt="ใส่คำอธิบายในคอลัมน์นี้ภายใต้หัวข้อนี้" sqref="C2"/>
    <dataValidation allowBlank="1" showInputMessage="1" showErrorMessage="1" prompt="ใส่ข้อมูลที่ได้รับในคอลัมน์นี้ภายใต้หัวข้อนี้" sqref="D2"/>
    <dataValidation allowBlank="1" showInputMessage="1" showErrorMessage="1" prompt="ใส่ยอดเงินในคอลัมน์นี้ภายใต้หัวข้อนี้" sqref="E2"/>
    <dataValidation allowBlank="1" showInputMessage="1" showErrorMessage="1" prompt="ใส่เปอร์เซ็นต์ที่เสร็จสมบูรณ์ในคอลัมน์นี้ภายใต้หัวข้อนี้ แถบสถานะจะระบุความคืบหน้าตามความสมบูรณ์" sqref="F2"/>
    <dataValidation allowBlank="1" showInputMessage="1" showErrorMessage="1" prompt="ใส่วันที่ครบกำหนดในในคอลัมน์นี้ภายใต้หัวข้อนี้" sqref="G2"/>
    <dataValidation allowBlank="1" showInputMessage="1" showErrorMessage="1" prompt="วันที่เหลืออยู่จะถูกคำนวณโดยอัตโนมัติในคอลัมน์นี้ภายใต้หัวเรื่องนี้" sqref="H2"/>
  </dataValidations>
  <hyperlinks>
    <hyperlink ref="H1" location="สรุป!A1" tooltip="เลือกเพื่อนำทางไปยังเวิร์กชีตสรุป" display="สรุป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F20"/>
  <sheetViews>
    <sheetView showGridLines="0" workbookViewId="0"/>
  </sheetViews>
  <sheetFormatPr defaultRowHeight="30" customHeight="1" x14ac:dyDescent="0.25"/>
  <cols>
    <col min="1" max="1" width="1.75" style="8" customWidth="1"/>
    <col min="2" max="2" width="8.875" style="8" customWidth="1"/>
    <col min="3" max="6" width="20.625" style="8" customWidth="1"/>
    <col min="7" max="7" width="2.375" style="8" customWidth="1"/>
    <col min="8" max="16384" width="9" style="8"/>
  </cols>
  <sheetData>
    <row r="1" spans="2:6" ht="57.75" customHeight="1" x14ac:dyDescent="0.25">
      <c r="B1" s="7" t="s">
        <v>16</v>
      </c>
      <c r="F1" s="1" t="s">
        <v>0</v>
      </c>
    </row>
    <row r="2" spans="2:6" ht="300" customHeight="1" x14ac:dyDescent="0.25"/>
    <row r="3" spans="2:6" ht="18.75" x14ac:dyDescent="0.25">
      <c r="C3" s="12" t="s">
        <v>1</v>
      </c>
      <c r="D3" s="10" t="s">
        <v>17</v>
      </c>
      <c r="E3"/>
    </row>
    <row r="4" spans="2:6" ht="15" x14ac:dyDescent="0.25">
      <c r="C4" s="11">
        <v>1</v>
      </c>
      <c r="D4" s="9">
        <v>20</v>
      </c>
      <c r="E4"/>
    </row>
    <row r="5" spans="2:6" ht="15" x14ac:dyDescent="0.25">
      <c r="C5" s="11">
        <v>2</v>
      </c>
      <c r="D5" s="9">
        <v>10</v>
      </c>
      <c r="E5"/>
    </row>
    <row r="6" spans="2:6" ht="15" x14ac:dyDescent="0.25">
      <c r="C6" s="11">
        <v>3</v>
      </c>
      <c r="D6" s="9">
        <v>10</v>
      </c>
      <c r="E6"/>
    </row>
    <row r="7" spans="2:6" ht="15" x14ac:dyDescent="0.25">
      <c r="C7" s="11">
        <v>4</v>
      </c>
      <c r="D7" s="9">
        <v>20</v>
      </c>
      <c r="E7"/>
    </row>
    <row r="8" spans="2:6" ht="15" x14ac:dyDescent="0.25">
      <c r="C8" s="11">
        <v>5</v>
      </c>
      <c r="D8" s="9">
        <v>2</v>
      </c>
      <c r="E8"/>
    </row>
    <row r="9" spans="2:6" ht="15" x14ac:dyDescent="0.25">
      <c r="C9" s="11">
        <v>6</v>
      </c>
      <c r="D9" s="9">
        <v>13</v>
      </c>
      <c r="E9"/>
    </row>
    <row r="10" spans="2:6" ht="15" x14ac:dyDescent="0.25">
      <c r="C10" s="11">
        <v>7</v>
      </c>
      <c r="D10" s="9">
        <v>15</v>
      </c>
      <c r="E10"/>
    </row>
    <row r="11" spans="2:6" ht="15" x14ac:dyDescent="0.25">
      <c r="C11"/>
      <c r="D11"/>
      <c r="E11"/>
    </row>
    <row r="12" spans="2:6" ht="15" x14ac:dyDescent="0.25">
      <c r="C12"/>
      <c r="D12"/>
      <c r="E12"/>
    </row>
    <row r="13" spans="2:6" ht="15" x14ac:dyDescent="0.25">
      <c r="C13"/>
      <c r="D13"/>
      <c r="E13"/>
    </row>
    <row r="14" spans="2:6" ht="15" x14ac:dyDescent="0.25">
      <c r="C14"/>
      <c r="D14"/>
      <c r="E14"/>
    </row>
    <row r="15" spans="2:6" ht="15" x14ac:dyDescent="0.25">
      <c r="C15"/>
      <c r="D15"/>
      <c r="E15"/>
    </row>
    <row r="16" spans="2:6" ht="15" x14ac:dyDescent="0.25">
      <c r="C16"/>
      <c r="D16"/>
      <c r="E16"/>
    </row>
    <row r="17" spans="3:5" ht="15" x14ac:dyDescent="0.25">
      <c r="C17"/>
      <c r="D17"/>
      <c r="E17"/>
    </row>
    <row r="18" spans="3:5" ht="15" x14ac:dyDescent="0.25">
      <c r="C18"/>
      <c r="D18"/>
      <c r="E18"/>
    </row>
    <row r="19" spans="3:5" ht="15" x14ac:dyDescent="0.25">
      <c r="C19"/>
      <c r="D19"/>
      <c r="E19"/>
    </row>
    <row r="20" spans="3:5" ht="15" x14ac:dyDescent="0.25">
      <c r="C20"/>
      <c r="D20"/>
      <c r="E20"/>
    </row>
  </sheetData>
  <dataValidations count="4">
    <dataValidation allowBlank="1" showInputMessage="1" showErrorMessage="1" prompt="แผนภูมิคอลัมน์แบบกลุ่มและ PivotTable ที่แสดงวันที่เหลืออยู่ของการประมูลจะถูกอัปเดตในเวิร์กชีตสรุปนี้โดยอัตโนมัติ เลือกเซลล์ F1 เพื่อนำทางไปยังเวิร์กชีตรายละเอียดการประมูล" sqref="A1"/>
    <dataValidation allowBlank="1" showInputMessage="1" showErrorMessage="1" prompt="ชื่อเรื่องของเวิร์กชีตนี้อยู่ในเซลล์นี้ แผนภูมิคอลัมน์แบบกลุ่มที่แสดงวันที่เหลืออยู่ของการประมูลจะอยู่ในเซลล์ทางด้านล่าง และ PivotTable จะอยู่ในเซลล์ C3 เลือกเซลล์ C3 เพื่อกรอง PivotTable" sqref="B1"/>
    <dataValidation allowBlank="1" showInputMessage="1" showErrorMessage="1" prompt="แผนภูมิคอลัมน์แบบกลุ่มจะแสดงวันที่เหลืออยู่ของการประมูลในเซลล์นี้" sqref="B2"/>
    <dataValidation allowBlank="1" showInputMessage="1" showErrorMessage="1" prompt="ลิงก์นำทางไปยังเวิร์กชีตรายละเอียดการประมูลจะอยู่ในเซลล์นี้ เซลล์นี้จะไม่ถูกพิมพ์" sqref="F1"/>
  </dataValidations>
  <hyperlinks>
    <hyperlink ref="F1" location="รายละเอียดการประมูล!A1" tooltip="เลือกเพื่อนำทางไปยังเวิร์กชีตรายละเอียดการประมูล" display="รายละเอียดการประมูล"/>
  </hyperlinks>
  <printOptions horizontalCentered="1"/>
  <pageMargins left="0.7" right="0.7" top="0.75" bottom="0.75" header="0.3" footer="0.3"/>
  <pageSetup paperSize="9" fitToHeight="0" orientation="portrait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รายละเอียดการประมูล</vt:lpstr>
      <vt:lpstr>สรุป</vt:lpstr>
      <vt:lpstr>รายละเอียดการประมูล!Print_Titles</vt:lpstr>
      <vt:lpstr>สรุป!Print_Titles</vt:lpstr>
      <vt:lpstr>ชื่อเรื่อง1</vt:lpstr>
      <vt:lpstr>ชื่อเรื่อง2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2017-05-01T05:53:20Z</dcterms:created>
  <dcterms:modified xsi:type="dcterms:W3CDTF">2017-07-07T09:34:39Z</dcterms:modified>
</cp:coreProperties>
</file>