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th-TH\"/>
    </mc:Choice>
  </mc:AlternateContent>
  <bookViews>
    <workbookView xWindow="0" yWindow="0" windowWidth="21600" windowHeight="9510"/>
  </bookViews>
  <sheets>
    <sheet name="รายการสิ่งที่ต้องทำ" sheetId="1" r:id="rId1"/>
  </sheets>
  <definedNames>
    <definedName name="_xlnm.Print_Titles" localSheetId="0">รายการสิ่งที่ต้องทำ!$3:$3</definedName>
    <definedName name="ชื่อเรื่อง1">รายการสิ่งที่ต้องทำ[[#Headers],[งาน]]</definedName>
    <definedName name="ปี_ปฏิทิน">รายการสิ่งที่ต้องทำ!$I$1</definedName>
  </definedNames>
  <calcPr calcId="162913"/>
</workbook>
</file>

<file path=xl/calcChain.xml><?xml version="1.0" encoding="utf-8"?>
<calcChain xmlns="http://schemas.openxmlformats.org/spreadsheetml/2006/main">
  <c r="H5" i="1" l="1"/>
  <c r="I1" i="1" l="1"/>
  <c r="E7" i="1" s="1"/>
  <c r="F7" i="1" s="1"/>
  <c r="H7" i="1" s="1"/>
  <c r="E5" i="1" l="1"/>
  <c r="F5" i="1" s="1"/>
  <c r="E6" i="1"/>
  <c r="F6" i="1" s="1"/>
  <c r="H6" i="1" s="1"/>
  <c r="E4" i="1"/>
  <c r="F4" i="1" s="1"/>
  <c r="H4" i="1" s="1"/>
</calcChain>
</file>

<file path=xl/sharedStrings.xml><?xml version="1.0" encoding="utf-8"?>
<sst xmlns="http://schemas.openxmlformats.org/spreadsheetml/2006/main" count="21" uniqueCount="19">
  <si>
    <t>รายการสิ่งที่ต้องทำ</t>
  </si>
  <si>
    <t>งาน</t>
  </si>
  <si>
    <t>งาน 3</t>
  </si>
  <si>
    <t>งาน 4</t>
  </si>
  <si>
    <t xml:space="preserve">ลำดับความสำคัญ </t>
  </si>
  <si>
    <t>ปกติ</t>
  </si>
  <si>
    <t>สูง</t>
  </si>
  <si>
    <t>ต่ำ</t>
  </si>
  <si>
    <t xml:space="preserve">สถานะ </t>
  </si>
  <si>
    <t>ยังไม่เริ่มต้น</t>
  </si>
  <si>
    <t>เสร็จสมบูรณ์</t>
  </si>
  <si>
    <t>กำลังดำเนินการ</t>
  </si>
  <si>
    <t xml:space="preserve">วันที่เริ่มต้น </t>
  </si>
  <si>
    <t xml:space="preserve">วันที่ครบกำหนด </t>
  </si>
  <si>
    <t>% เสร็จสมบูรณ์</t>
  </si>
  <si>
    <t>เสร็จสิ้น/เลยกำหนดใช่ไหม</t>
  </si>
  <si>
    <t>บันทึกย่อ</t>
  </si>
  <si>
    <t>งาน 1</t>
  </si>
  <si>
    <t>งาน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</si>
</sst>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เสร็จสิ้น&quot;;&quot;&quot;;&quot;เลยกำหนดใช่ไหม&quot;"/>
    <numFmt numFmtId="192" formatCode="[$-1070000]d/mm/yyyy;@"/>
  </numFmts>
  <fonts count="20" x14ac:knownFonts="1">
    <font>
      <sz val="11"/>
      <color theme="1" tint="4.9989318521683403E-2"/>
      <name val="Leelawadee"/>
      <family val="2"/>
    </font>
    <font>
      <sz val="8"/>
      <name val="Cordia New"/>
      <family val="2"/>
      <scheme val="minor"/>
    </font>
    <font>
      <sz val="11"/>
      <color theme="1" tint="4.9989318521683403E-2"/>
      <name val="Leelawadee"/>
      <family val="2"/>
    </font>
    <font>
      <sz val="16"/>
      <color theme="0"/>
      <name val="Leelawadee"/>
      <family val="2"/>
    </font>
    <font>
      <sz val="36"/>
      <color theme="0"/>
      <name val="Leelawadee"/>
      <family val="2"/>
    </font>
    <font>
      <b/>
      <sz val="11"/>
      <color theme="0"/>
      <name val="Leelawadee"/>
      <family val="2"/>
    </font>
    <font>
      <sz val="11"/>
      <color theme="3"/>
      <name val="Leelawadee"/>
      <family val="2"/>
    </font>
    <font>
      <sz val="11"/>
      <color rgb="FF006100"/>
      <name val="Leelawadee"/>
      <family val="2"/>
    </font>
    <font>
      <sz val="11"/>
      <color rgb="FF9C650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sz val="11"/>
      <color rgb="FFFF0000"/>
      <name val="Leelawadee"/>
      <family val="2"/>
    </font>
    <font>
      <i/>
      <sz val="11"/>
      <color rgb="FF7F7F7F"/>
      <name val="Leelawadee"/>
      <family val="2"/>
    </font>
    <font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b/>
      <sz val="11"/>
      <color theme="1"/>
      <name val="Leelawadee"/>
      <family val="2"/>
    </font>
    <font>
      <b/>
      <sz val="11"/>
      <color theme="3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</fonts>
  <fills count="37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CC"/>
      </patternFill>
    </fill>
    <fill>
      <gradientFill>
        <stop position="0">
          <color theme="8" tint="-0.49803155613879818"/>
        </stop>
        <stop position="0.5">
          <color theme="8" tint="0.40000610370189521"/>
        </stop>
        <stop position="1">
          <color theme="8" tint="-0.49803155613879818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 wrapText="1" indent="1"/>
    </xf>
    <xf numFmtId="0" fontId="4" fillId="6" borderId="0" applyNumberFormat="0" applyBorder="0" applyProtection="0">
      <alignment horizontal="left" vertical="center" indent="2"/>
    </xf>
    <xf numFmtId="0" fontId="5" fillId="2" borderId="0" applyNumberFormat="0" applyBorder="0" applyProtection="0">
      <alignment horizontal="center" vertical="center"/>
    </xf>
    <xf numFmtId="0" fontId="5" fillId="3" borderId="0" applyNumberFormat="0" applyBorder="0" applyProtection="0">
      <alignment horizontal="center" vertical="center"/>
    </xf>
    <xf numFmtId="0" fontId="5" fillId="4" borderId="0" applyNumberFormat="0" applyBorder="0" applyAlignment="0" applyProtection="0"/>
    <xf numFmtId="190" fontId="2" fillId="0" borderId="0" applyFill="0" applyBorder="0" applyAlignment="0" applyProtection="0"/>
    <xf numFmtId="188" fontId="2" fillId="0" borderId="0" applyFill="0" applyBorder="0" applyAlignment="0" applyProtection="0"/>
    <xf numFmtId="189" fontId="2" fillId="0" borderId="0" applyFill="0" applyBorder="0" applyAlignment="0" applyProtection="0"/>
    <xf numFmtId="187" fontId="2" fillId="0" borderId="0" applyFill="0" applyBorder="0" applyAlignment="0" applyProtection="0"/>
    <xf numFmtId="0" fontId="17" fillId="0" borderId="0" applyNumberFormat="0" applyFill="0" applyBorder="0" applyAlignment="0" applyProtection="0"/>
    <xf numFmtId="0" fontId="2" fillId="5" borderId="1" applyNumberFormat="0" applyAlignment="0" applyProtection="0"/>
    <xf numFmtId="192" fontId="2" fillId="0" borderId="0">
      <alignment horizontal="left" vertical="center" indent="1"/>
    </xf>
    <xf numFmtId="9" fontId="2" fillId="0" borderId="0" applyFill="0" applyBorder="0" applyProtection="0">
      <alignment horizontal="right" vertical="center" indent="1"/>
    </xf>
    <xf numFmtId="191" fontId="6" fillId="0" borderId="0" applyFill="0" applyBorder="0">
      <alignment horizontal="center" vertical="center"/>
    </xf>
    <xf numFmtId="0" fontId="3" fillId="3" borderId="0">
      <alignment horizontal="left" vertical="center" indent="2"/>
    </xf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10" borderId="2" applyNumberFormat="0" applyAlignment="0" applyProtection="0"/>
    <xf numFmtId="0" fontId="15" fillId="11" borderId="3" applyNumberFormat="0" applyAlignment="0" applyProtection="0"/>
    <xf numFmtId="0" fontId="10" fillId="11" borderId="2" applyNumberFormat="0" applyAlignment="0" applyProtection="0"/>
    <xf numFmtId="0" fontId="13" fillId="0" borderId="4" applyNumberFormat="0" applyFill="0" applyAlignment="0" applyProtection="0"/>
    <xf numFmtId="0" fontId="5" fillId="12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36" borderId="0" applyNumberFormat="0" applyBorder="0" applyAlignment="0" applyProtection="0"/>
  </cellStyleXfs>
  <cellXfs count="8">
    <xf numFmtId="0" fontId="0" fillId="0" borderId="0" xfId="0">
      <alignment horizontal="left" vertical="center" wrapText="1" indent="1"/>
    </xf>
    <xf numFmtId="0" fontId="2" fillId="0" borderId="0" xfId="0" applyFont="1">
      <alignment horizontal="left" vertical="center" wrapText="1" indent="1"/>
    </xf>
    <xf numFmtId="0" fontId="3" fillId="3" borderId="0" xfId="14" applyFont="1">
      <alignment horizontal="left" vertical="center" indent="2"/>
    </xf>
    <xf numFmtId="0" fontId="0" fillId="0" borderId="0" xfId="0" applyFont="1">
      <alignment horizontal="left" vertical="center" wrapText="1" indent="1"/>
    </xf>
    <xf numFmtId="9" fontId="2" fillId="0" borderId="0" xfId="12" applyNumberFormat="1">
      <alignment horizontal="right" vertical="center" indent="1"/>
    </xf>
    <xf numFmtId="192" fontId="2" fillId="0" borderId="0" xfId="11" applyNumberFormat="1">
      <alignment horizontal="left" vertical="center" indent="1"/>
    </xf>
    <xf numFmtId="0" fontId="4" fillId="6" borderId="0" xfId="1" applyFont="1">
      <alignment horizontal="left" vertical="center" indent="2"/>
    </xf>
    <xf numFmtId="191" fontId="6" fillId="0" borderId="0" xfId="13">
      <alignment horizontal="center" vertical="center"/>
    </xf>
  </cellXfs>
  <cellStyles count="50">
    <cellStyle name="20% - ส่วนที่ถูกเน้น1" xfId="27" builtinId="30" customBuiltin="1"/>
    <cellStyle name="20% - ส่วนที่ถูกเน้น2" xfId="31" builtinId="34" customBuiltin="1"/>
    <cellStyle name="20% - ส่วนที่ถูกเน้น3" xfId="35" builtinId="38" customBuiltin="1"/>
    <cellStyle name="20% - ส่วนที่ถูกเน้น4" xfId="39" builtinId="42" customBuiltin="1"/>
    <cellStyle name="20% - ส่วนที่ถูกเน้น5" xfId="43" builtinId="46" customBuiltin="1"/>
    <cellStyle name="20% - ส่วนที่ถูกเน้น6" xfId="47" builtinId="50" customBuiltin="1"/>
    <cellStyle name="40% - ส่วนที่ถูกเน้น1" xfId="28" builtinId="31" customBuiltin="1"/>
    <cellStyle name="40% - ส่วนที่ถูกเน้น2" xfId="32" builtinId="35" customBuiltin="1"/>
    <cellStyle name="40% - ส่วนที่ถูกเน้น3" xfId="36" builtinId="39" customBuiltin="1"/>
    <cellStyle name="40% - ส่วนที่ถูกเน้น4" xfId="40" builtinId="43" customBuiltin="1"/>
    <cellStyle name="40% - ส่วนที่ถูกเน้น5" xfId="44" builtinId="47" customBuiltin="1"/>
    <cellStyle name="40% - ส่วนที่ถูกเน้น6" xfId="48" builtinId="51" customBuiltin="1"/>
    <cellStyle name="60% - ส่วนที่ถูกเน้น1" xfId="29" builtinId="32" customBuiltin="1"/>
    <cellStyle name="60% - ส่วนที่ถูกเน้น2" xfId="33" builtinId="36" customBuiltin="1"/>
    <cellStyle name="60% - ส่วนที่ถูกเน้น3" xfId="37" builtinId="40" customBuiltin="1"/>
    <cellStyle name="60% - ส่วนที่ถูกเน้น4" xfId="41" builtinId="44" customBuiltin="1"/>
    <cellStyle name="60% - ส่วนที่ถูกเน้น5" xfId="45" builtinId="48" customBuiltin="1"/>
    <cellStyle name="60% - ส่วนที่ถูกเน้น6" xfId="49" builtinId="52" customBuiltin="1"/>
    <cellStyle name="การคำนวณ" xfId="20" builtinId="22" customBuiltin="1"/>
    <cellStyle name="ข้อความเตือน" xfId="23" builtinId="11" customBuiltin="1"/>
    <cellStyle name="ข้อความอธิบาย" xfId="24" builtinId="53" customBuiltin="1"/>
    <cellStyle name="จุลภาค" xfId="5" builtinId="3" customBuiltin="1"/>
    <cellStyle name="จุลภาค [0]" xfId="6" builtinId="6" customBuiltin="1"/>
    <cellStyle name="ชื่อเรื่อง" xfId="1" builtinId="15" customBuiltin="1"/>
    <cellStyle name="เซลล์ตรวจสอบ" xfId="22" builtinId="23" customBuiltin="1"/>
    <cellStyle name="เซลล์ที่มีลิงก์" xfId="21" builtinId="24" customBuiltin="1"/>
    <cellStyle name="ดี" xfId="15" builtinId="26" customBuiltin="1"/>
    <cellStyle name="ปกติ" xfId="0" builtinId="0" customBuiltin="1"/>
    <cellStyle name="ป้อนค่า" xfId="18" builtinId="20" customBuiltin="1"/>
    <cellStyle name="ปานกลาง" xfId="17" builtinId="28" customBuiltin="1"/>
    <cellStyle name="ปีปฏิทิน" xfId="14"/>
    <cellStyle name="เปอร์เซ็นต์" xfId="12" builtinId="5" customBuiltin="1"/>
    <cellStyle name="ผลรวม" xfId="25" builtinId="25" customBuiltin="1"/>
    <cellStyle name="แย่" xfId="16" builtinId="27" customBuiltin="1"/>
    <cellStyle name="วันที่" xfId="11"/>
    <cellStyle name="สกุลเงิน" xfId="7" builtinId="4" customBuiltin="1"/>
    <cellStyle name="สกุลเงิน [0]" xfId="8" builtinId="7" customBuiltin="1"/>
    <cellStyle name="ส่วนที่ถูกเน้น1" xfId="26" builtinId="29" customBuiltin="1"/>
    <cellStyle name="ส่วนที่ถูกเน้น2" xfId="30" builtinId="33" customBuiltin="1"/>
    <cellStyle name="ส่วนที่ถูกเน้น3" xfId="34" builtinId="37" customBuiltin="1"/>
    <cellStyle name="ส่วนที่ถูกเน้น4" xfId="38" builtinId="41" customBuiltin="1"/>
    <cellStyle name="ส่วนที่ถูกเน้น5" xfId="42" builtinId="45" customBuiltin="1"/>
    <cellStyle name="ส่วนที่ถูกเน้น6" xfId="46" builtinId="49" customBuiltin="1"/>
    <cellStyle name="เสร็จสิ้น/เลยกำหนด" xfId="13"/>
    <cellStyle name="แสดงผล" xfId="19" builtinId="21" customBuiltin="1"/>
    <cellStyle name="หมายเหตุ" xfId="10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9" builtinId="19" customBuiltin="1"/>
  </cellStyles>
  <dxfs count="23"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numFmt numFmtId="13" formatCode="0%"/>
    </dxf>
    <dxf>
      <numFmt numFmtId="192" formatCode="[$-1070000]d/mm/yyyy;@"/>
    </dxf>
    <dxf>
      <numFmt numFmtId="192" formatCode="[$-1070000]d/mm/yyyy;@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/>
        </patternFill>
      </fill>
      <border>
        <top style="thick">
          <color theme="0"/>
        </top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รายการสิ่งที่ต้องทำ" defaultPivotStyle="PivotStyleMedium13">
    <tableStyle name="รายการสิ่งที่ต้องทำ" pivot="0" count="3">
      <tableStyleElement type="wholeTable" dxfId="22"/>
      <tableStyleElement type="headerRow" dxfId="21"/>
      <tableStyleElement type="secondRowStripe" dxfId="20"/>
    </tableStyle>
    <tableStyle name="ตารางรายการที่ต้องทำ" table="0" count="11">
      <tableStyleElement type="headerRow" dxfId="19"/>
      <tableStyleElement type="totalRow" dxfId="18"/>
      <tableStyleElement type="firstRowStripe" dxfId="17"/>
      <tableStyleElement type="firstColumnStripe" dxfId="16"/>
      <tableStyleElement type="firstSubtotalColumn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1</xdr:row>
      <xdr:rowOff>0</xdr:rowOff>
    </xdr:from>
    <xdr:to>
      <xdr:col>8</xdr:col>
      <xdr:colOff>1097279</xdr:colOff>
      <xdr:row>1</xdr:row>
      <xdr:rowOff>908685</xdr:rowOff>
    </xdr:to>
    <xdr:sp macro="" textlink="">
      <xdr:nvSpPr>
        <xdr:cNvPr id="4" name="ปีที่ต้องทำ" descr="แท็บตัวทำเครื่องหมายสำหรับปี">
          <a:extLst>
            <a:ext uri="{FF2B5EF4-FFF2-40B4-BE49-F238E27FC236}">
              <a16:creationId xmlns:a16="http://schemas.microsoft.com/office/drawing/2014/main" id="{393B2DC2-9E53-4F1A-94BC-FD94F8128FB3}"/>
            </a:ext>
          </a:extLst>
        </xdr:cNvPr>
        <xdr:cNvSpPr/>
      </xdr:nvSpPr>
      <xdr:spPr>
        <a:xfrm>
          <a:off x="10658476" y="381000"/>
          <a:ext cx="1097278" cy="908685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8</xdr:col>
      <xdr:colOff>1095375</xdr:colOff>
      <xdr:row>0</xdr:row>
      <xdr:rowOff>0</xdr:rowOff>
    </xdr:from>
    <xdr:to>
      <xdr:col>9</xdr:col>
      <xdr:colOff>38100</xdr:colOff>
      <xdr:row>1</xdr:row>
      <xdr:rowOff>0</xdr:rowOff>
    </xdr:to>
    <xdr:sp macro="" textlink="">
      <xdr:nvSpPr>
        <xdr:cNvPr id="3" name="ปีที่ต้องทำ" descr="รูปร่างการเติมเซลล์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020425" y="0"/>
          <a:ext cx="1276350" cy="381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4" name="รายการสิ่งที่ต้องทำ" displayName="รายการสิ่งที่ต้องทำ" ref="B3:I7" totalsRowShown="0" headerRowDxfId="8" dataDxfId="7">
  <autoFilter ref="B3:I7"/>
  <tableColumns count="8">
    <tableColumn id="1" name="งาน" dataDxfId="6"/>
    <tableColumn id="3" name="ลำดับความสำคัญ " dataDxfId="5"/>
    <tableColumn id="4" name="สถานะ " dataDxfId="4"/>
    <tableColumn id="6" name="วันที่เริ่มต้น " dataDxfId="3" dataCellStyle="วันที่"/>
    <tableColumn id="7" name="วันที่ครบกำหนด " dataDxfId="2" dataCellStyle="วันที่"/>
    <tableColumn id="5" name="% เสร็จสมบูรณ์" dataDxfId="1" dataCellStyle="เปอร์เซ็นต์"/>
    <tableColumn id="9" name="เสร็จสิ้น/เลยกำหนดใช่ไหม" dataCellStyle="เสร็จสิ้น/เลยกำหนด">
      <calculatedColumnFormula>IF(AND(รายการสิ่งที่ต้องทำ[[#This Row],[สถานะ ]]="เสร็จสมบูรณ์",รายการสิ่งที่ต้องทำ[[#This Row],[% เสร็จสมบูรณ์]]=1),1,IF(ISBLANK(รายการสิ่งที่ต้องทำ[[#This Row],[วันที่ครบกำหนด ]]),-1,IF(AND(รายการสิ่งที่ต้องทำ[[#This Row],[สถานะ ]]&lt;&gt;"เสร็จสมบูรณ์",TODAY()&gt;รายการสิ่งที่ต้องทำ[[#This Row],[วันที่ครบกำหนด ]]),0,-1)))</calculatedColumnFormula>
    </tableColumn>
    <tableColumn id="10" name="บันทึกย่อ" dataDxfId="0"/>
  </tableColumns>
  <tableStyleInfo name="รายการสิ่งที่ต้องทำ" showFirstColumn="0" showLastColumn="0" showRowStripes="1" showColumnStripes="0"/>
  <extLst>
    <ext xmlns:x14="http://schemas.microsoft.com/office/spreadsheetml/2009/9/main" uri="{504A1905-F514-4f6f-8877-14C23A59335A}">
      <x14:table altTextSummary="รายการสิ่งที่ต้องทำที่มีงาน สถานะความสำคัญ วันที่เริ่มต้น วันที่สิ้นสุด % ที่เสร็จสมบูรณ์ เสร็จสิ้น/เลยกำหนด และบันทึกย่อ"/>
    </ext>
  </extLst>
</table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I7"/>
  <sheetViews>
    <sheetView showGridLines="0" tabSelected="1" zoomScaleNormal="100" workbookViewId="0"/>
  </sheetViews>
  <sheetFormatPr defaultColWidth="8.375" defaultRowHeight="30" customHeight="1" x14ac:dyDescent="0.25"/>
  <cols>
    <col min="1" max="1" width="1.625" style="1" customWidth="1"/>
    <col min="2" max="2" width="20.25" style="1" customWidth="1"/>
    <col min="3" max="3" width="19.125" style="1" customWidth="1"/>
    <col min="4" max="4" width="17.875" style="1" customWidth="1"/>
    <col min="5" max="5" width="16.25" style="1" customWidth="1"/>
    <col min="6" max="6" width="19.125" style="1" customWidth="1"/>
    <col min="7" max="7" width="18.25" style="1" customWidth="1"/>
    <col min="8" max="8" width="27.375" style="1" customWidth="1"/>
    <col min="9" max="9" width="30.25" style="1" customWidth="1"/>
    <col min="10" max="10" width="2.25" style="1" customWidth="1"/>
    <col min="11" max="16384" width="8.375" style="1"/>
  </cols>
  <sheetData>
    <row r="1" spans="2:9" ht="30" customHeight="1" x14ac:dyDescent="0.25">
      <c r="I1" s="2">
        <f ca="1">YEAR(TODAY())</f>
        <v>2017</v>
      </c>
    </row>
    <row r="2" spans="2:9" ht="84" customHeight="1" x14ac:dyDescent="0.25">
      <c r="B2" s="6" t="s">
        <v>0</v>
      </c>
      <c r="C2" s="6"/>
      <c r="D2" s="6"/>
      <c r="E2" s="6"/>
      <c r="F2" s="6"/>
      <c r="G2" s="6"/>
      <c r="H2" s="6"/>
      <c r="I2" s="6"/>
    </row>
    <row r="3" spans="2:9" ht="30" customHeight="1" x14ac:dyDescent="0.25">
      <c r="B3" s="3" t="s">
        <v>1</v>
      </c>
      <c r="C3" s="1" t="s">
        <v>4</v>
      </c>
      <c r="D3" s="1" t="s">
        <v>8</v>
      </c>
      <c r="E3" s="1" t="s">
        <v>12</v>
      </c>
      <c r="F3" s="1" t="s">
        <v>13</v>
      </c>
      <c r="G3" s="1" t="s">
        <v>14</v>
      </c>
      <c r="H3" s="3" t="s">
        <v>15</v>
      </c>
      <c r="I3" s="1" t="s">
        <v>16</v>
      </c>
    </row>
    <row r="4" spans="2:9" ht="30" customHeight="1" x14ac:dyDescent="0.25">
      <c r="B4" s="3" t="s">
        <v>17</v>
      </c>
      <c r="C4" s="1" t="s">
        <v>5</v>
      </c>
      <c r="D4" s="1" t="s">
        <v>9</v>
      </c>
      <c r="E4" s="5">
        <f ca="1">DATE(ปี_ปฏิทิน, 11, 29)</f>
        <v>43068</v>
      </c>
      <c r="F4" s="5">
        <f ca="1">รายการสิ่งที่ต้องทำ[[#This Row],[วันที่เริ่มต้น ]]+9</f>
        <v>43077</v>
      </c>
      <c r="G4" s="4">
        <v>0</v>
      </c>
      <c r="H4" s="7">
        <f ca="1">IF(AND(รายการสิ่งที่ต้องทำ[[#This Row],[สถานะ ]]="เสร็จสมบูรณ์",รายการสิ่งที่ต้องทำ[[#This Row],[% เสร็จสมบูรณ์]]=1),1,IF(ISBLANK(รายการสิ่งที่ต้องทำ[[#This Row],[วันที่ครบกำหนด ]]),-1,IF(AND(รายการสิ่งที่ต้องทำ[[#This Row],[สถานะ ]]&lt;&gt;"เสร็จสมบูรณ์",TODAY()&gt;รายการสิ่งที่ต้องทำ[[#This Row],[วันที่ครบกำหนด ]]),0,-1)))</f>
        <v>-1</v>
      </c>
    </row>
    <row r="5" spans="2:9" ht="30" customHeight="1" x14ac:dyDescent="0.25">
      <c r="B5" s="3" t="s">
        <v>18</v>
      </c>
      <c r="C5" s="1" t="s">
        <v>6</v>
      </c>
      <c r="D5" s="3" t="s">
        <v>10</v>
      </c>
      <c r="E5" s="5">
        <f ca="1">DATE(ปี_ปฏิทิน, 11, 19)</f>
        <v>43058</v>
      </c>
      <c r="F5" s="5">
        <f ca="1">รายการสิ่งที่ต้องทำ[[#This Row],[วันที่เริ่มต้น ]]+30</f>
        <v>43088</v>
      </c>
      <c r="G5" s="4">
        <v>1</v>
      </c>
      <c r="H5" s="7">
        <f ca="1">IF(AND(รายการสิ่งที่ต้องทำ[[#This Row],[สถานะ ]]="เสร็จสมบูรณ์",รายการสิ่งที่ต้องทำ[[#This Row],[% เสร็จสมบูรณ์]]=1),1,IF(ISBLANK(รายการสิ่งที่ต้องทำ[[#This Row],[วันที่ครบกำหนด ]]),-1,IF(AND(รายการสิ่งที่ต้องทำ[[#This Row],[สถานะ ]]&lt;&gt;"เสร็จสมบูรณ์",TODAY()&gt;รายการสิ่งที่ต้องทำ[[#This Row],[วันที่ครบกำหนด ]]),0,-1)))</f>
        <v>1</v>
      </c>
    </row>
    <row r="6" spans="2:9" ht="30" customHeight="1" x14ac:dyDescent="0.25">
      <c r="B6" s="1" t="s">
        <v>2</v>
      </c>
      <c r="C6" s="1" t="s">
        <v>7</v>
      </c>
      <c r="D6" s="1" t="s">
        <v>11</v>
      </c>
      <c r="E6" s="5">
        <f ca="1">DATE(ปี_ปฏิทิน, 11, 9)</f>
        <v>43048</v>
      </c>
      <c r="F6" s="5">
        <f ca="1">รายการสิ่งที่ต้องทำ[[#This Row],[วันที่เริ่มต้น ]]+45</f>
        <v>43093</v>
      </c>
      <c r="G6" s="4">
        <v>0.5</v>
      </c>
      <c r="H6" s="7">
        <f ca="1">IF(AND(รายการสิ่งที่ต้องทำ[[#This Row],[สถานะ ]]="เสร็จสมบูรณ์",รายการสิ่งที่ต้องทำ[[#This Row],[% เสร็จสมบูรณ์]]=1),1,IF(ISBLANK(รายการสิ่งที่ต้องทำ[[#This Row],[วันที่ครบกำหนด ]]),-1,IF(AND(รายการสิ่งที่ต้องทำ[[#This Row],[สถานะ ]]&lt;&gt;"เสร็จสมบูรณ์",TODAY()&gt;รายการสิ่งที่ต้องทำ[[#This Row],[วันที่ครบกำหนด ]]),0,-1)))</f>
        <v>-1</v>
      </c>
    </row>
    <row r="7" spans="2:9" ht="30" customHeight="1" x14ac:dyDescent="0.25">
      <c r="B7" s="1" t="s">
        <v>3</v>
      </c>
      <c r="C7" s="1" t="s">
        <v>5</v>
      </c>
      <c r="D7" s="1" t="s">
        <v>9</v>
      </c>
      <c r="E7" s="5">
        <f ca="1">DATE(ปี_ปฏิทิน, 12, 29)</f>
        <v>43098</v>
      </c>
      <c r="F7" s="5">
        <f ca="1">รายการสิ่งที่ต้องทำ[[#This Row],[วันที่เริ่มต้น ]]+55</f>
        <v>43153</v>
      </c>
      <c r="G7" s="4">
        <v>0</v>
      </c>
      <c r="H7" s="7">
        <f ca="1">IF(AND(รายการสิ่งที่ต้องทำ[[#This Row],[สถานะ ]]="เสร็จสมบูรณ์",รายการสิ่งที่ต้องทำ[[#This Row],[% เสร็จสมบูรณ์]]=1),1,IF(ISBLANK(รายการสิ่งที่ต้องทำ[[#This Row],[วันที่ครบกำหนด ]]),-1,IF(AND(รายการสิ่งที่ต้องทำ[[#This Row],[สถานะ ]]&lt;&gt;"เสร็จสมบูรณ์",TODAY()&gt;รายการสิ่งที่ต้องทำ[[#This Row],[วันที่ครบกำหนด ]]),0,-1)))</f>
        <v>-1</v>
      </c>
    </row>
  </sheetData>
  <mergeCells count="1">
    <mergeCell ref="B2:I2"/>
  </mergeCells>
  <phoneticPr fontId="1" type="noConversion"/>
  <conditionalFormatting sqref="G4:G7">
    <cfRule type="dataBar" priority="76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{188CB613-9332-4DC6-9DE8-E9F63BEC4859}</x14:id>
        </ext>
      </extLst>
    </cfRule>
  </conditionalFormatting>
  <dataValidations count="15">
    <dataValidation allowBlank="1" showInputMessage="1" showErrorMessage="1" prompt="สร้างรายการสิ่งที่ต้องทำในเวิร์กชีตนี้ ใส่ปีสำหรับรายการนี้ในเซลล์ I1" sqref="A1"/>
    <dataValidation allowBlank="1" showInputMessage="1" showErrorMessage="1" prompt="ชื่อเรื่องเวิร์กชีตจะอยู่ในเซลล์นี้" sqref="B2"/>
    <dataValidation allowBlank="1" showInputMessage="1" showErrorMessage="1" prompt="ใส่งานในคอลัมน์นี้ภายใต้หัวข้อนี้ ใช้ตัวกรองหัวเรื่องเพื่อค้นหารายการเฉพาะ" sqref="B3"/>
    <dataValidation allowBlank="1" showInputMessage="1" showErrorMessage="1" prompt="เลือกความสำคัญในคอลัมน์นี้ภายใต้หัวข้อนี้ กด ALT+ลูกศรลงเพื่อเปิดรายการดรอปดาวน์ จากนั้นกด ENTER เพื่อทำการเลือก" sqref="C3"/>
    <dataValidation allowBlank="1" showInputMessage="1" showErrorMessage="1" prompt="เลือกสถานะในคอลัมน์นี้ภายใต้หัวข้อนี้  กด ALT+ลูกศรลงเพื่อเปิดรายการดรอปดาวน์ จากนั้นกด ENTER เพื่อทำการเลือก" sqref="D3"/>
    <dataValidation allowBlank="1" showInputMessage="1" showErrorMessage="1" prompt="ใส่วันที่เริ่มต้นในคอลัมน์นี้ภายใต้หัวข้อนี้" sqref="E3"/>
    <dataValidation allowBlank="1" showInputMessage="1" showErrorMessage="1" prompt="ใส่วันครบกำหนดในคอลัมน์นี้ภายใต้หัวข้อนี้" sqref="F3"/>
    <dataValidation allowBlank="1" showInputMessage="1" showErrorMessage="1" prompt="เลือก % เสร็จสมบูรณ์ ในคอลัมน์นี้ กด ALT+ลูกศรลงเพื่อเปิดรายการดรอปดาวน์ จากนั้นกด ENTER เพื่อทำการเลือก แถบสถานะจะระบุความคืบหน้าตามความสมบูรณ์" sqref="G3"/>
    <dataValidation allowBlank="1" showInputMessage="1" showErrorMessage="1" prompt="ไอคอนเสร็จสิ้น/เลยกำหนดจะระบุในคอลัมน์นี้ภายใต้หัวเรื่องนี้จะถูกอัปเดตโดยอัตโนมัติตามความสำเร็จของงาน ตั้งค่าสถานะระบุงานเกินกำหนด เครื่องหมายถูกหมายถึงงานที่เสร็จสมบูรณ์แล้ว" sqref="H3"/>
    <dataValidation allowBlank="1" showInputMessage="1" showErrorMessage="1" prompt="ใส่บันทึกย่อในคอลัมน์นี้ภายใต้ส่วนหัวนี้" sqref="I3"/>
    <dataValidation allowBlank="1" showInputMessage="1" showErrorMessage="1" prompt="ใส่ปีสำหรับรายการสิ่งที่ต้องทำนี้ในเซลล์นี้" sqref="I1"/>
    <dataValidation type="list" errorStyle="warning" allowBlank="1" showInputMessage="1" showErrorMessage="1" error="เลือกรายการจากรายการ เลือก ยกเลิก แล้วกด ALT+ลูกศรลงเพื่อเปิดรายการดรอปดาวน์ จากนั้นกด ENTER เพื่อทำการเลือก" sqref="D4:D7">
      <formula1>"ยังไม่เริ่มต้น, กำลังดำเนินการ, ยืดเวลา, เสร็จสมบูรณ์"</formula1>
    </dataValidation>
    <dataValidation type="list" errorStyle="warning" allowBlank="1" showInputMessage="1" showErrorMessage="1" error="เลือกรายการจากรายการ เลือก ยกเลิก แล้วกด ALT+ลูกศรลงเพื่อเปิดรายการดรอปดาวน์ จากนั้นกด ENTER เพื่อทำการเลือก" sqref="C4:C7">
      <formula1>"ต่ำ, ปกติ, สูง"</formula1>
    </dataValidation>
    <dataValidation type="list" errorStyle="warning" allowBlank="1" showInputMessage="1" showErrorMessage="1" error="เลือกรายการจากรายการ เลือก ยกเลิก แล้วกด ALT+ลูกศรลงเพื่อเปิดรายการดรอปดาวน์ จากนั้นกด ENTER เพื่อทำการเลือก" sqref="G4:G7">
      <formula1>"0%,25%,50%,75%,100%"</formula1>
    </dataValidation>
    <dataValidation type="custom" errorStyle="warning" allowBlank="1" showInputMessage="1" showErrorMessage="1" error="วันครบกำหนดจะต้องมากกว่าหรือเท่ากับวันเริ่มต้น เลือก ใช่ เพื่อเก็บรายการ ไม่ เพื่อลองอีกครั้ง และยกเลิก เพื่อล้างเซลล์" sqref="F4:F7">
      <formula1>F4&gt;=E4</formula1>
    </dataValidation>
  </dataValidations>
  <printOptions horizontalCentered="1"/>
  <pageMargins left="0.7" right="0.7" top="0.75" bottom="0.75" header="0.3" footer="0.3"/>
  <pageSetup paperSize="9" scale="76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8CB613-9332-4DC6-9DE8-E9F63BEC4859}">
            <x14:dataBar minLength="0" maxLength="100" border="1">
              <x14:cfvo type="autoMin"/>
              <x14:cfvo type="autoMax"/>
              <x14:borderColor theme="3" tint="0.39997558519241921"/>
              <x14:negativeFillColor rgb="FFFF0000"/>
              <x14:axisColor rgb="FF000000"/>
            </x14:dataBar>
          </x14:cfRule>
          <xm:sqref>G4:G7</xm:sqref>
        </x14:conditionalFormatting>
        <x14:conditionalFormatting xmlns:xm="http://schemas.microsoft.com/office/excel/2006/main">
          <x14:cfRule type="iconSet" priority="77" id="{61976558-4184-4BD1-B78A-DCBE6FDA3BC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Flags" iconId="0"/>
              <x14:cfIcon iconSet="3Symbols2" iconId="2"/>
            </x14:iconSet>
          </x14:cfRule>
          <xm:sqref>H4:H7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3</vt:i4>
      </vt:variant>
    </vt:vector>
  </HeadingPairs>
  <TitlesOfParts>
    <vt:vector size="4" baseType="lpstr">
      <vt:lpstr>รายการสิ่งที่ต้องทำ</vt:lpstr>
      <vt:lpstr>รายการสิ่งที่ต้องทำ!Print_Titles</vt:lpstr>
      <vt:lpstr>ชื่อเรื่อง1</vt:lpstr>
      <vt:lpstr>ปี_ปฏิทิน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2016-12-15T07:11:03Z</dcterms:created>
  <dcterms:modified xsi:type="dcterms:W3CDTF">2017-07-28T06:10:36Z</dcterms:modified>
</cp:coreProperties>
</file>