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7F785113-5140-4261-846E-9F155C70F802}" xr6:coauthVersionLast="36" xr6:coauthVersionMax="43" xr10:uidLastSave="{00000000-0000-0000-0000-000000000000}"/>
  <bookViews>
    <workbookView xWindow="810" yWindow="-120" windowWidth="28800" windowHeight="16155" xr2:uid="{00000000-000D-0000-FFFF-FFFF00000000}"/>
  </bookViews>
  <sheets>
    <sheet name="การเปรียบเทียบสินเชื่อบ้าน" sheetId="1" r:id="rId1"/>
  </sheets>
  <definedNames>
    <definedName name="LoanAmount">การเปรียบเทียบสินเชื่อบ้าน!$D$3</definedName>
    <definedName name="_xlnm.Print_Titles" localSheetId="0">การเปรียบเทียบสินเชื่อบ้าน!$5:$5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L6" i="1" s="1"/>
  <c r="J7" i="1"/>
  <c r="L7" i="1" s="1"/>
  <c r="J8" i="1"/>
  <c r="L8" i="1" s="1"/>
  <c r="J9" i="1"/>
  <c r="L9" i="1" s="1"/>
  <c r="M6" i="1"/>
  <c r="M7" i="1"/>
  <c r="M8" i="1"/>
  <c r="M9" i="1"/>
</calcChain>
</file>

<file path=xl/sharedStrings.xml><?xml version="1.0" encoding="utf-8"?>
<sst xmlns="http://schemas.openxmlformats.org/spreadsheetml/2006/main" count="30" uniqueCount="27">
  <si>
    <t>วันที่</t>
  </si>
  <si>
    <t>จำนวน</t>
  </si>
  <si>
    <t>แผนภูมิคอลัมน์แสดงการเปรียบเทียบอัตราดอกเบี้ยจะอยู่ในเซลล์นี้</t>
  </si>
  <si>
    <t>#</t>
  </si>
  <si>
    <t>ธนาคาร</t>
  </si>
  <si>
    <t>ชื่อ 1</t>
  </si>
  <si>
    <t>ชื่อ 2</t>
  </si>
  <si>
    <t>ชื่อ 3</t>
  </si>
  <si>
    <t>ชื่อ 4</t>
  </si>
  <si>
    <t>ชนิด</t>
  </si>
  <si>
    <t>ปรับได้</t>
  </si>
  <si>
    <t>คงที่</t>
  </si>
  <si>
    <t>ระยะเวลา</t>
  </si>
  <si>
    <t>แผนภูมิคอลัมน์แสดงค่าธรรมเนียมจัดการเงินกู้ในเซลล์นี้</t>
  </si>
  <si>
    <t>จำนวนปีที่ผ่อนชำระหนี้</t>
  </si>
  <si>
    <t>อัตรา</t>
  </si>
  <si>
    <t>APR</t>
  </si>
  <si>
    <t>จุดจำนอง</t>
  </si>
  <si>
    <t>แผนภูมิแท่งแบบกลุ่มแสดงการชำระเงินรายเดือนจะอยู่ในเซลล์นี้</t>
  </si>
  <si>
    <t>ค่าธรรมเนียมจัดการเงินกู้</t>
  </si>
  <si>
    <t>การชำระเงิน</t>
  </si>
  <si>
    <t>เพดานดอกเบี้ยประจำปีที่ 1</t>
  </si>
  <si>
    <t>เพดานดอกเบี้ยประจำปี</t>
  </si>
  <si>
    <t>เพดานดอกเบี้ยสินเชื่อ</t>
  </si>
  <si>
    <r>
      <rPr>
        <b/>
        <i/>
        <sz val="34"/>
        <color theme="8"/>
        <rFont val="Trebuchet MS"/>
        <family val="2"/>
        <scheme val="major"/>
      </rPr>
      <t>การเปรียบเทียบ</t>
    </r>
    <r>
      <rPr>
        <b/>
        <sz val="34"/>
        <color theme="0"/>
        <rFont val="Leelawadee"/>
        <family val="2"/>
      </rPr>
      <t>สินเชื่อบ้าน</t>
    </r>
  </si>
  <si>
    <t>จุดจำนองเป็น ฿</t>
  </si>
  <si>
    <t>ค่าธรรมเนียมการโอนบ้านเป็น 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</si>
</sst>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฿&quot;#,##0.00;[Red]\-&quot;฿&quot;#,##0.00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&quot;฿&quot;#,##0"/>
    <numFmt numFmtId="170" formatCode="[$-1070000]d/mm/yyyy;@"/>
  </numFmts>
  <fonts count="23" x14ac:knownFonts="1">
    <font>
      <sz val="11"/>
      <color theme="1" tint="0.34998626667073579"/>
      <name val="Leelawadee"/>
      <family val="2"/>
    </font>
    <font>
      <b/>
      <i/>
      <sz val="34"/>
      <color theme="8"/>
      <name val="Trebuchet MS"/>
      <family val="2"/>
      <scheme val="major"/>
    </font>
    <font>
      <sz val="11"/>
      <color theme="1"/>
      <name val="Leelawadee"/>
      <family val="2"/>
    </font>
    <font>
      <b/>
      <sz val="18"/>
      <color theme="1"/>
      <name val="Leelawadee"/>
      <family val="2"/>
    </font>
    <font>
      <sz val="11"/>
      <color theme="1" tint="0.499984740745262"/>
      <name val="Leelawadee"/>
      <family val="2"/>
    </font>
    <font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11"/>
      <color theme="1"/>
      <name val="Leelawadee"/>
      <family val="2"/>
    </font>
    <font>
      <b/>
      <sz val="34"/>
      <color theme="0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8"/>
      <color theme="1" tint="0.34998626667073579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1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9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18" fillId="2" borderId="1" applyNumberFormat="0" applyFill="0" applyBorder="0" applyProtection="0">
      <alignment horizontal="right"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Fill="0" applyBorder="0" applyProtection="0">
      <alignment horizontal="left" vertical="center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5" fillId="4" borderId="2" applyNumberFormat="0" applyAlignment="0" applyProtection="0"/>
    <xf numFmtId="0" fontId="1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7" applyNumberFormat="0" applyAlignment="0" applyProtection="0"/>
    <xf numFmtId="0" fontId="17" fillId="8" borderId="1" applyNumberFormat="0" applyAlignment="0" applyProtection="0"/>
    <xf numFmtId="0" fontId="21" fillId="0" borderId="8" applyNumberFormat="0" applyFill="0" applyAlignment="0" applyProtection="0"/>
    <xf numFmtId="0" fontId="13" fillId="9" borderId="9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0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70" fontId="18" fillId="0" borderId="5" xfId="3" applyNumberFormat="1" applyFill="1" applyBorder="1">
      <alignment horizontal="right" vertical="center"/>
    </xf>
    <xf numFmtId="169" fontId="18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9" fillId="3" borderId="0" xfId="1" applyFill="1" applyAlignment="1">
      <alignment vertical="center"/>
    </xf>
    <xf numFmtId="0" fontId="22" fillId="3" borderId="0" xfId="4" applyFont="1" applyAlignment="1">
      <alignment horizontal="center" vertical="center"/>
    </xf>
    <xf numFmtId="0" fontId="3" fillId="0" borderId="5" xfId="5" applyFill="1" applyBorder="1">
      <alignment horizontal="left" vertical="center"/>
    </xf>
    <xf numFmtId="0" fontId="3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ป้ายชื่อข้อมูลเข้า" xfId="5" xr:uid="{00000000-0005-0000-0000-000009000000}"/>
    <cellStyle name="พื้นหลังที่ใช้สีตัดกัน" xfId="4" xr:uid="{00000000-0005-0000-0000-000002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5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฿&quot;#,##0.00;[Red]\-&quot;฿&quot;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฿&quot;#,##0.00;[Red]\-&quot;฿&quot;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฿&quot;#,##0.00;[Red]\-&quot;฿&quot;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฿&quot;#,##0.00;[Red]\-&quot;฿&quot;#,##0.0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การเปรียบเทียบสินเชื่อบ้าน" defaultPivotStyle="PivotStyleLight6">
    <tableStyle name="Custom Slicer Style" pivot="0" table="0" count="10" xr9:uid="{00000000-0011-0000-FFFF-FFFF00000000}">
      <tableStyleElement type="wholeTable" dxfId="34"/>
      <tableStyleElement type="headerRow" dxfId="33"/>
    </tableStyle>
    <tableStyle name="การเปรียบเทียบสินเชื่อบ้าน" pivot="0" count="2" xr9:uid="{00000000-0011-0000-FFFF-FFFF01000000}">
      <tableStyleElement type="wholeTable" dxfId="32"/>
      <tableStyleElement type="headerRow" dxfId="3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1" u="none" strike="noStrike" kern="1200" spc="0" baseline="0">
                <a:solidFill>
                  <a:schemeClr val="accent5"/>
                </a:solidFill>
                <a:latin typeface="Leelawadee"/>
                <a:ea typeface="Leelawadee"/>
                <a:cs typeface="Leelawadee"/>
              </a:defRPr>
            </a:pPr>
            <a:r>
              <a:rPr lang="en-US"/>
              <a:t>การเปรียบเทียบ </a:t>
            </a:r>
            <a:r>
              <a:rPr lang="en-US" b="1" i="0">
                <a:solidFill>
                  <a:schemeClr val="bg1"/>
                </a:solidFill>
              </a:rPr>
              <a:t>อัตรา ดอกเบี้ย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spc="0" baseline="0">
              <a:solidFill>
                <a:schemeClr val="accent5"/>
              </a:solidFill>
              <a:latin typeface="Leelawadee"/>
              <a:ea typeface="Leelawadee"/>
              <a:cs typeface="Leelawadee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การเปรียบเทียบสินเชื่อบ้าน!$G$5</c:f>
              <c:strCache>
                <c:ptCount val="1"/>
                <c:pt idx="0">
                  <c:v>อัตรา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F95CA92-B731-4F02-A4DC-5CA32C2C45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FD918B-B6CA-4BCE-BB0A-72A4805E3F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44C03A9-C197-496B-B062-3F8675719E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9741568-5C22-467D-BC4D-600ABD7FA5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การเปรียบเทียบสินเชื่อบ้าน!$G$6:$G$9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การเปรียบเทียบสินเชื่อบ้าน!$B$6:$B$10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1" u="none" strike="noStrike" kern="1200" spc="0" baseline="0">
                <a:solidFill>
                  <a:schemeClr val="accent5"/>
                </a:solidFill>
                <a:latin typeface="Leelawadee"/>
                <a:ea typeface="Leelawadee"/>
                <a:cs typeface="Leelawadee"/>
              </a:defRPr>
            </a:pPr>
            <a:r>
              <a:rPr lang="en-US"/>
              <a:t>ค่าธรรมเนียม </a:t>
            </a:r>
            <a:r>
              <a:rPr lang="en-US" b="1" i="0">
                <a:solidFill>
                  <a:schemeClr val="bg1"/>
                </a:solidFill>
              </a:rPr>
              <a:t>จัดการเงินกู้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spc="0" baseline="0">
              <a:solidFill>
                <a:schemeClr val="accent5"/>
              </a:solidFill>
              <a:latin typeface="Leelawadee"/>
              <a:ea typeface="Leelawadee"/>
              <a:cs typeface="Leelawadee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การเปรียบเทียบสินเชื่อบ้าน!$L$5</c:f>
              <c:strCache>
                <c:ptCount val="1"/>
                <c:pt idx="0">
                  <c:v>ค่าธรรมเนียมจัดการเงินกู้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82B3B32-9B69-4F11-B02A-69F02EEF94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34363FC-D568-4A63-AE24-E8B34F0154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8838BC-6FB6-4143-AAD0-3921C7940A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35F1B1F-3340-4130-89BD-B64C31CEEF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การเปรียบเทียบสินเชื่อบ้าน!$L$6:$L$9</c:f>
              <c:numCache>
                <c:formatCode>"฿"#,##0.00;[Red]\-"฿"#,##0.00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การเปรียบเทียบสินเชื่อบ้าน!$B$6:$B$10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฿&quot;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Leelawadee"/>
                <a:ea typeface="Leelawadee"/>
                <a:cs typeface="Leelawadee"/>
              </a:defRPr>
            </a:pPr>
            <a:r>
              <a:rPr lang="en-US" b="0" i="1">
                <a:solidFill>
                  <a:schemeClr val="accent5"/>
                </a:solidFill>
              </a:rPr>
              <a:t>การชำระเงิน </a:t>
            </a:r>
            <a:r>
              <a:rPr lang="en-US"/>
              <a:t>รายเดือน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Leelawadee"/>
              <a:ea typeface="Leelawadee"/>
              <a:cs typeface="Leelawadee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การเปรียบเทียบสินเชื่อบ้าน!$M$5</c:f>
              <c:strCache>
                <c:ptCount val="1"/>
                <c:pt idx="0">
                  <c:v>การชำระเงิน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A634F0C-1F9A-44F7-B5A6-BDEA4DB602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C7CD1D-C726-4406-9C1A-B01425682D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34947C1-10A2-4BBD-99B5-6533589EBD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18E437D-79BB-4406-B032-92879F1A4F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การเปรียบเทียบสินเชื่อบ้าน!$M$6:$M$9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การเปรียบเทียบสินเชื่อบ้าน!$B$6:$B$10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฿&quot;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แผนภูมิ 1" descr="แผนภูมิคอลัมน์แสดงการเปรียบเทียบอัตราดอกเบี้ย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295275</xdr:colOff>
      <xdr:row>3</xdr:row>
      <xdr:rowOff>1934845</xdr:rowOff>
    </xdr:to>
    <xdr:graphicFrame macro="">
      <xdr:nvGraphicFramePr>
        <xdr:cNvPr id="3" name="แผนภูมิ 2" descr="แผนภูมิคอลัมน์แสดงค่าธรรมเนียมจัดการเงินกู้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13</xdr:col>
      <xdr:colOff>1019175</xdr:colOff>
      <xdr:row>3</xdr:row>
      <xdr:rowOff>1934845</xdr:rowOff>
    </xdr:to>
    <xdr:graphicFrame macro="">
      <xdr:nvGraphicFramePr>
        <xdr:cNvPr id="4" name="แผนภูมิ 3" descr="แผนภูมิแท่งแบบกลุ่มที่แสดงการชำระเงินรายเดือน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เงินกู้" displayName="เงินกู้" ref="B5:P9" headerRowDxfId="30">
  <autoFilter ref="B5:P9" xr:uid="{00000000-0009-0000-0100-000001000000}"/>
  <tableColumns count="15">
    <tableColumn id="1" xr3:uid="{00000000-0010-0000-0000-000001000000}" name="#" totalsRowLabel="ผลรวม" dataDxfId="29" totalsRowDxfId="28"/>
    <tableColumn id="2" xr3:uid="{00000000-0010-0000-0000-000002000000}" name="ธนาคาร" dataDxfId="27" totalsRowDxfId="26"/>
    <tableColumn id="3" xr3:uid="{00000000-0010-0000-0000-000003000000}" name="ชนิด" dataDxfId="25" totalsRowDxfId="24"/>
    <tableColumn id="16" xr3:uid="{00000000-0010-0000-0000-000010000000}" name="ระยะเวลา" dataDxfId="23" totalsRowDxfId="22"/>
    <tableColumn id="4" xr3:uid="{00000000-0010-0000-0000-000004000000}" name="จำนวนปีที่ผ่อนชำระหนี้" dataDxfId="21" totalsRowDxfId="20"/>
    <tableColumn id="5" xr3:uid="{00000000-0010-0000-0000-000005000000}" name="อัตรา" dataDxfId="19" totalsRowDxfId="18"/>
    <tableColumn id="11" xr3:uid="{00000000-0010-0000-0000-00000B000000}" name="APR" dataDxfId="17" totalsRowDxfId="16"/>
    <tableColumn id="6" xr3:uid="{00000000-0010-0000-0000-000006000000}" name="จุดจำนอง" dataDxfId="15" totalsRowDxfId="14"/>
    <tableColumn id="7" xr3:uid="{00000000-0010-0000-0000-000007000000}" name="จุดจำนองเป็น ฿" dataDxfId="13" totalsRowDxfId="12">
      <calculatedColumnFormula>IFERROR(เงินกู้[[#This Row],[จุดจำนอง]]/100*LoanAmount,0)</calculatedColumnFormula>
    </tableColumn>
    <tableColumn id="8" xr3:uid="{00000000-0010-0000-0000-000008000000}" name="ค่าธรรมเนียมการโอนบ้านเป็น ฿" dataDxfId="11" totalsRowDxfId="10"/>
    <tableColumn id="12" xr3:uid="{00000000-0010-0000-0000-00000C000000}" name="ค่าธรรมเนียมจัดการเงินกู้" dataDxfId="9" totalsRowDxfId="8">
      <calculatedColumnFormula>SUM(เงินกู้[[#This Row],[จุดจำนองเป็น ฿]:[ค่าธรรมเนียมการโอนบ้านเป็น ฿]])</calculatedColumnFormula>
    </tableColumn>
    <tableColumn id="9" xr3:uid="{00000000-0010-0000-0000-000009000000}" name="การชำระเงิน" dataDxfId="7" totalsRowDxfId="6">
      <calculatedColumnFormula>IFERROR(PMT(เงินกู้[[#This Row],[อัตรา]]/12,เงินกู้[[#This Row],[จำนวนปีที่ผ่อนชำระหนี้]]*12,-LoanAmount,1),"")</calculatedColumnFormula>
    </tableColumn>
    <tableColumn id="10" xr3:uid="{00000000-0010-0000-0000-00000A000000}" name="เพดานดอกเบี้ยประจำปีที่ 1" dataDxfId="5" totalsRowDxfId="4"/>
    <tableColumn id="13" xr3:uid="{00000000-0010-0000-0000-00000D000000}" name="เพดานดอกเบี้ยประจำปี" dataDxfId="3" totalsRowDxfId="2"/>
    <tableColumn id="14" xr3:uid="{00000000-0010-0000-0000-00000E000000}" name="เพดานดอกเบี้ยสินเชื่อ" totalsRowFunction="sum" dataDxfId="1" totalsRowDxfId="0"/>
  </tableColumns>
  <tableStyleInfo name="การเปรียบเทียบสินเชื่อบ้าน" showFirstColumn="0" showLastColumn="0" showRowStripes="1" showColumnStripes="0"/>
  <extLst>
    <ext xmlns:x14="http://schemas.microsoft.com/office/spreadsheetml/2009/9/main" uri="{504A1905-F514-4f6f-8877-14C23A59335A}">
      <x14:table altTextSummary="ใส่ตัวเลข, ชื่อธนาคาร, ระยะเวลา, APR, จุดจำนอง, จำนวนค่าธรรมเนียมการโอนบ้าน, เพดานดอกเบี้ยประจำปีที่ 1 เพดานดอกเบี้ยประจำปี และเพดานดอกเบี้ยสินเชื่อในตารางนี้ จุดจำนองเป็นดอลลาร์, ค่าธรรมเนียมจัดการเงินกู้ และการชำระเงิน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25"/>
  <cols>
    <col min="1" max="1" width="2.75" customWidth="1"/>
    <col min="3" max="3" width="17.25" customWidth="1"/>
    <col min="4" max="4" width="21.875" customWidth="1"/>
    <col min="5" max="5" width="12.5" bestFit="1" customWidth="1"/>
    <col min="6" max="6" width="22.125" bestFit="1" customWidth="1"/>
    <col min="9" max="9" width="11" bestFit="1" customWidth="1"/>
    <col min="10" max="10" width="15.875" bestFit="1" customWidth="1"/>
    <col min="11" max="11" width="16.875" customWidth="1"/>
    <col min="12" max="12" width="14" bestFit="1" customWidth="1"/>
    <col min="13" max="13" width="13.25" bestFit="1" customWidth="1"/>
    <col min="14" max="15" width="14.75" customWidth="1"/>
    <col min="16" max="16" width="15.5" customWidth="1"/>
    <col min="17" max="17" width="2.75" customWidth="1"/>
  </cols>
  <sheetData>
    <row r="1" spans="1:17" ht="55.5" customHeight="1" x14ac:dyDescent="0.25">
      <c r="A1" s="2"/>
      <c r="B1" s="16" t="s">
        <v>24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25">
      <c r="B2" s="18" t="s">
        <v>0</v>
      </c>
      <c r="C2" s="18"/>
      <c r="D2" s="10" t="s">
        <v>0</v>
      </c>
    </row>
    <row r="3" spans="1:17" ht="30" customHeight="1" x14ac:dyDescent="0.25">
      <c r="B3" s="19" t="s">
        <v>1</v>
      </c>
      <c r="C3" s="19"/>
      <c r="D3" s="11">
        <v>350000</v>
      </c>
    </row>
    <row r="4" spans="1:17" ht="162.6" customHeight="1" x14ac:dyDescent="0.25">
      <c r="A4" s="2"/>
      <c r="B4" s="17" t="s">
        <v>2</v>
      </c>
      <c r="C4" s="17"/>
      <c r="D4" s="17"/>
      <c r="E4" s="17"/>
      <c r="F4" s="17" t="s">
        <v>13</v>
      </c>
      <c r="G4" s="17"/>
      <c r="H4" s="17"/>
      <c r="I4" s="17"/>
      <c r="J4" s="17" t="s">
        <v>18</v>
      </c>
      <c r="K4" s="17"/>
      <c r="L4" s="17"/>
      <c r="M4" s="17"/>
      <c r="N4" s="17"/>
      <c r="O4" s="17"/>
      <c r="P4" s="2"/>
      <c r="Q4" s="2"/>
    </row>
    <row r="5" spans="1:17" s="8" customFormat="1" ht="39.950000000000003" customHeight="1" x14ac:dyDescent="0.25">
      <c r="B5" s="12" t="s">
        <v>3</v>
      </c>
      <c r="C5" s="9" t="s">
        <v>4</v>
      </c>
      <c r="D5" s="9" t="s">
        <v>9</v>
      </c>
      <c r="E5" s="12" t="s">
        <v>12</v>
      </c>
      <c r="F5" s="9" t="s">
        <v>14</v>
      </c>
      <c r="G5" s="9" t="s">
        <v>15</v>
      </c>
      <c r="H5" s="9" t="s">
        <v>16</v>
      </c>
      <c r="I5" s="9" t="s">
        <v>17</v>
      </c>
      <c r="J5" s="13" t="s">
        <v>25</v>
      </c>
      <c r="K5" s="13" t="s">
        <v>26</v>
      </c>
      <c r="L5" s="13" t="s">
        <v>19</v>
      </c>
      <c r="M5" s="13" t="s">
        <v>20</v>
      </c>
      <c r="N5" s="9" t="s">
        <v>21</v>
      </c>
      <c r="O5" s="9" t="s">
        <v>22</v>
      </c>
      <c r="P5" s="9" t="s">
        <v>23</v>
      </c>
    </row>
    <row r="6" spans="1:17" ht="30" customHeight="1" x14ac:dyDescent="0.25">
      <c r="B6" s="3">
        <v>4</v>
      </c>
      <c r="C6" s="4" t="s">
        <v>5</v>
      </c>
      <c r="D6" s="4" t="s">
        <v>10</v>
      </c>
      <c r="E6" s="5">
        <v>5</v>
      </c>
      <c r="F6" s="5">
        <v>30</v>
      </c>
      <c r="G6" s="6">
        <v>2.5000000000000001E-2</v>
      </c>
      <c r="H6" s="6">
        <v>3.338E-2</v>
      </c>
      <c r="I6" s="7">
        <v>2</v>
      </c>
      <c r="J6" s="14">
        <f>IFERROR(เงินกู้[[#This Row],[จุดจำนอง]]/100*LoanAmount,0)</f>
        <v>7000</v>
      </c>
      <c r="K6" s="14">
        <v>1000</v>
      </c>
      <c r="L6" s="15">
        <f>SUM(เงินกู้[[#This Row],[จุดจำนองเป็น ฿]:[ค่าธรรมเนียมการโอนบ้านเป็น ฿]])</f>
        <v>8000</v>
      </c>
      <c r="M6" s="15">
        <f>IFERROR(PMT(เงินกู้[[#This Row],[อัตรา]]/12,เงินกู้[[#This Row],[จำนวนปีที่ผ่อนชำระหนี้]]*12,-LoanAmount,1),"")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25">
      <c r="B7" s="3">
        <v>3</v>
      </c>
      <c r="C7" s="4" t="s">
        <v>6</v>
      </c>
      <c r="D7" s="4" t="s">
        <v>10</v>
      </c>
      <c r="E7" s="5">
        <v>7</v>
      </c>
      <c r="F7" s="5">
        <v>30</v>
      </c>
      <c r="G7" s="6">
        <v>2.6249999999999999E-2</v>
      </c>
      <c r="H7" s="6">
        <v>3.252E-2</v>
      </c>
      <c r="I7" s="7">
        <v>2</v>
      </c>
      <c r="J7" s="14">
        <f>IFERROR(เงินกู้[[#This Row],[จุดจำนอง]]/100*LoanAmount,0)</f>
        <v>7000</v>
      </c>
      <c r="K7" s="14">
        <v>750</v>
      </c>
      <c r="L7" s="15">
        <f>SUM(เงินกู้[[#This Row],[จุดจำนองเป็น ฿]:[ค่าธรรมเนียมการโอนบ้านเป็น ฿]])</f>
        <v>7750</v>
      </c>
      <c r="M7" s="15">
        <f>IFERROR(PMT(เงินกู้[[#This Row],[อัตรา]]/12,เงินกู้[[#This Row],[จำนวนปีที่ผ่อนชำระหนี้]]*12,-LoanAmount,1),"")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25">
      <c r="B8" s="5">
        <v>1</v>
      </c>
      <c r="C8" s="4" t="s">
        <v>7</v>
      </c>
      <c r="D8" s="4" t="s">
        <v>11</v>
      </c>
      <c r="E8" s="5">
        <v>30</v>
      </c>
      <c r="F8" s="5">
        <v>30</v>
      </c>
      <c r="G8" s="6">
        <v>3.5000000000000003E-2</v>
      </c>
      <c r="H8" s="6">
        <v>3.755E-2</v>
      </c>
      <c r="I8" s="7">
        <v>1.75</v>
      </c>
      <c r="J8" s="14">
        <f>IFERROR(เงินกู้[[#This Row],[จุดจำนอง]]/100*LoanAmount,0)</f>
        <v>6125.0000000000009</v>
      </c>
      <c r="K8" s="14">
        <v>500</v>
      </c>
      <c r="L8" s="15">
        <f>SUM(เงินกู้[[#This Row],[จุดจำนองเป็น ฿]:[ค่าธรรมเนียมการโอนบ้านเป็น ฿]])</f>
        <v>6625.0000000000009</v>
      </c>
      <c r="M8" s="15">
        <f>IFERROR(PMT(เงินกู้[[#This Row],[อัตรา]]/12,เงินกู้[[#This Row],[จำนวนปีที่ผ่อนชำระหนี้]]*12,-LoanAmount,1),"")</f>
        <v>1571.6548335506743</v>
      </c>
      <c r="N8" s="1"/>
      <c r="O8" s="1"/>
      <c r="P8" s="1"/>
    </row>
    <row r="9" spans="1:17" ht="30" customHeight="1" x14ac:dyDescent="0.25">
      <c r="B9" s="3">
        <v>2</v>
      </c>
      <c r="C9" s="4" t="s">
        <v>8</v>
      </c>
      <c r="D9" s="4" t="s">
        <v>11</v>
      </c>
      <c r="E9" s="5">
        <v>15</v>
      </c>
      <c r="F9" s="5">
        <v>15</v>
      </c>
      <c r="G9" s="6">
        <v>2.8750000000000001E-2</v>
      </c>
      <c r="H9" s="6">
        <v>3.2910000000000002E-2</v>
      </c>
      <c r="I9" s="7">
        <v>1.5</v>
      </c>
      <c r="J9" s="14">
        <f>IFERROR(เงินกู้[[#This Row],[จุดจำนอง]]/100*LoanAmount,0)</f>
        <v>5250</v>
      </c>
      <c r="K9" s="14">
        <v>1200</v>
      </c>
      <c r="L9" s="15">
        <f>SUM(เงินกู้[[#This Row],[จุดจำนองเป็น ฿]:[ค่าธรรมเนียมการโอนบ้านเป็น ฿]])</f>
        <v>6450</v>
      </c>
      <c r="M9" s="15">
        <f>IFERROR(PMT(เงินกู้[[#This Row],[อัตรา]]/12,เงินกู้[[#This Row],[จำนวนปีที่ผ่อนชำระหนี้]]*12,-LoanAmount,1),"")</f>
        <v>2396.0455675280091</v>
      </c>
      <c r="N9" s="1"/>
      <c r="O9" s="1"/>
      <c r="P9" s="1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สร้างการเปรียบเทียบสินเชื่อบ้านในเวิร์กชีตนี้ ใส่รายละเอียดในตารางเงินกู้ ใส่วันที่เซลล์ D2 และรายละเอียดเงินกู้ในเซลล์ D3 แผนภูมิในเซลล์ B4, F4 และ J4 จะอัปเดตโดยอัตโนมัติ" sqref="A1" xr:uid="{00000000-0002-0000-0000-000000000000}"/>
    <dataValidation allowBlank="1" showInputMessage="1" showErrorMessage="1" prompt="ชื่อของเวิร์กชีตนี้อยู่ในเซลล์นี้" sqref="B1:F1" xr:uid="{00000000-0002-0000-0000-000001000000}"/>
    <dataValidation allowBlank="1" showInputMessage="1" showErrorMessage="1" prompt="ใส่วันที่ในเซลล์ทางด้านขวา" sqref="B2:C2" xr:uid="{00000000-0002-0000-0000-000002000000}"/>
    <dataValidation allowBlank="1" showInputMessage="1" showErrorMessage="1" prompt="ใส่วันที่ในเซลล์นี้" sqref="D2" xr:uid="{00000000-0002-0000-0000-000003000000}"/>
    <dataValidation allowBlank="1" showInputMessage="1" showErrorMessage="1" prompt="ใส่จำนวนเงินในเซลล์ทางด้านขวา" sqref="B3:C3" xr:uid="{00000000-0002-0000-0000-000004000000}"/>
    <dataValidation allowBlank="1" showInputMessage="1" showErrorMessage="1" prompt="ใส่จำนวนเงินในเซลล์นี้และรายละเอียดสินเชื่อในตารางโดยเริ่มตั้งแต่เซลล์ B5" sqref="D3" xr:uid="{00000000-0002-0000-0000-000005000000}"/>
    <dataValidation allowBlank="1" showInputMessage="1" showErrorMessage="1" prompt="ใส่ตัวเลขในคอลัมน์นี้ภายใต้ส่วนหัวนี้ ใช้ตัวกรองส่วนหัวเพื่อค้นหารายการเฉพาะ" sqref="B5" xr:uid="{00000000-0002-0000-0000-000006000000}"/>
    <dataValidation allowBlank="1" showInputMessage="1" showErrorMessage="1" prompt="ใส่ชื่อธนาคารในคอลัมน์นี้ภายใต้ส่วนหัวนี้" sqref="C5" xr:uid="{00000000-0002-0000-0000-000007000000}"/>
    <dataValidation allowBlank="1" showInputMessage="1" showErrorMessage="1" prompt="เลือกชนิดในคอลัมน์นี้ภายใต้ส่วนหัวนี้ กด ALT+ลูกศรลง เพื่อเปิดรายการดรอปดาวน์ จากนั้น ENTER เพื่อเลือก" sqref="D5" xr:uid="{00000000-0002-0000-0000-000008000000}"/>
    <dataValidation allowBlank="1" showInputMessage="1" showErrorMessage="1" prompt="ใส่ระยะเวลาในคอลัมน์นี้ภายใต้ส่วนหัวนี้" sqref="E5" xr:uid="{00000000-0002-0000-0000-000009000000}"/>
    <dataValidation allowBlank="1" showInputMessage="1" showErrorMessage="1" prompt="ใส่จำนวนปีที่ผ่อนชำระหนี้ในคอลัมน์นี้ภายใต้ส่วนหัวนี้" sqref="F5" xr:uid="{00000000-0002-0000-0000-00000A000000}"/>
    <dataValidation allowBlank="1" showInputMessage="1" showErrorMessage="1" prompt="ใส่อัตราในคอลัมน์นี้ภายใต้ส่วนหัวนี้" sqref="G5" xr:uid="{00000000-0002-0000-0000-00000B000000}"/>
    <dataValidation allowBlank="1" showInputMessage="1" showErrorMessage="1" prompt="ใส่อัตราร้อยละต่อปี (APR) ในคอลัมน์นี้ภายใต้ส่วนหัวนี้" sqref="H5" xr:uid="{00000000-0002-0000-0000-00000C000000}"/>
    <dataValidation allowBlank="1" showInputMessage="1" showErrorMessage="1" prompt="ใส่จุดจำนองในคอลัมน์นี้ภายใต้ส่วนหัวนี้" sqref="I5" xr:uid="{00000000-0002-0000-0000-00000D000000}"/>
    <dataValidation allowBlank="1" showInputMessage="1" showErrorMessage="1" prompt="จุดจำนองเป็นดอลลาร์จะถูกคำนวณโดยอัตโนมัติในคอลัมน์นี้ภายใต้ส่วนหัวนี้" sqref="J5" xr:uid="{00000000-0002-0000-0000-00000E000000}"/>
    <dataValidation allowBlank="1" showInputMessage="1" showErrorMessage="1" prompt="ใส่จำนวนค่าธรรมเนียมการโอนบ้านเป็นดอลลาร์ในคอลัมน์นี้ภายใต้ส่วนหัวนี้" sqref="K5" xr:uid="{00000000-0002-0000-0000-00000F000000}"/>
    <dataValidation allowBlank="1" showInputMessage="1" showErrorMessage="1" prompt="จำนวนค่าธรรมเนียมจัดการเงินกู้จะถูกคำนวณโดยอัตโนมัติในคอลัมน์นี้ภายใต้ส่วนหัวนี้ แถบสถานะจะถูกอัปเดตโดยอัตโนมัติ" sqref="L5" xr:uid="{00000000-0002-0000-0000-000010000000}"/>
    <dataValidation allowBlank="1" showInputMessage="1" showErrorMessage="1" prompt="จะมีการคำนวณจำนวนเงินที่ชำระโดยอัตโนมัติในคอลัมน์นี้ภายใต้ส่วนหัวนี้" sqref="M5" xr:uid="{00000000-0002-0000-0000-000011000000}"/>
    <dataValidation allowBlank="1" showInputMessage="1" showErrorMessage="1" prompt="ใส่เพดานดอกเบี้ยประจำปีที่ 1 ในคอลัมน์นี้ภายใต้ส่วนหัวนี้" sqref="N5" xr:uid="{00000000-0002-0000-0000-000012000000}"/>
    <dataValidation allowBlank="1" showInputMessage="1" showErrorMessage="1" prompt="ใส่เพดานดอกเบี้ยประจำปีในคอลัมน์นี้ภายใต้ส่วนหัวนี้" sqref="O5" xr:uid="{00000000-0002-0000-0000-000013000000}"/>
    <dataValidation allowBlank="1" showInputMessage="1" showErrorMessage="1" prompt="ใส่เพดานดอกเบี้ยสินเชื่อในคอลัมน์นี้ภายใต้ส่วนหัวนี้" sqref="P5" xr:uid="{00000000-0002-0000-0000-000014000000}"/>
    <dataValidation type="list" errorStyle="warning" allowBlank="1" showInputMessage="1" showErrorMessage="1" error="เลือกชนิดจากรายการ เลือก ยกเลิก กด ALT+ลูกศรลง สำหรับตัวเลือก จากนั้นกดปุ่มลูกศรลง และ ENTER เพื่อเลือก" sqref="D6:D9" xr:uid="{00000000-0002-0000-0000-000015000000}">
      <formula1>"คงที่,ปรับได้"</formula1>
    </dataValidation>
  </dataValidations>
  <printOptions horizontalCentered="1"/>
  <pageMargins left="0.45" right="0.45" top="0.4" bottom="0.4" header="0.3" footer="0.3"/>
  <pageSetup paperSize="9" scale="60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การเปรียบเทียบสินเชื่อบ้าน</vt:lpstr>
      <vt:lpstr>LoanAmount</vt:lpstr>
      <vt:lpstr>การเปรียบเทียบสินเชื่อบ้าน!Print_Titles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2019-05-17T03:40:09Z</dcterms:created>
  <dcterms:modified xsi:type="dcterms:W3CDTF">2019-05-17T03:40:09Z</dcterms:modified>
  <cp:category/>
  <cp:contentStatus/>
</cp:coreProperties>
</file>