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\"/>
    </mc:Choice>
  </mc:AlternateContent>
  <bookViews>
    <workbookView xWindow="0" yWindow="0" windowWidth="28800" windowHeight="11760"/>
  </bookViews>
  <sheets>
    <sheet name="ใบแจ้งหนี้เชิงพาณิชย์" sheetId="1" r:id="rId1"/>
    <sheet name="ลูกค้า" sheetId="3" r:id="rId2"/>
  </sheets>
  <definedNames>
    <definedName name="_xlnm.Print_Area" localSheetId="0">ใบแจ้งหนี้เชิงพาณิชย์!$A:$I</definedName>
    <definedName name="_xlnm.Print_Area" localSheetId="1">ลูกค้า!$A:$L</definedName>
    <definedName name="_xlnm.Print_Titles" localSheetId="0">ใบแจ้งหนี้เชิงพาณิชย์!$7:$7</definedName>
    <definedName name="_xlnm.Print_Titles" localSheetId="1">ลูกค้า!$2:$2</definedName>
    <definedName name="ค้นหาลูกค้า">รายชื่อลูกค้า[ชื่อบริษัท]</definedName>
    <definedName name="ค่าขนส่ง">ใบแจ้งหนี้เชิงพาณิชย์!$H$16</definedName>
    <definedName name="เงินฝาก">ใบแจ้งหนี้เชิงพาณิชย์!$H$17</definedName>
    <definedName name="ชื่อคอลัมน์1">รายการใบแจ้งหนี้[[#Headers],[วันที่]]</definedName>
    <definedName name="ชื่อบริษัท">ใบแจ้งหนี้เชิงพาณิชย์!$B$1</definedName>
    <definedName name="ชื่อใบเรียกเก็บเงิน">ใบแจ้งหนี้เชิงพาณิชย์!$C$3</definedName>
    <definedName name="ชื่อเรื่อง2">รายชื่อลูกค้า[[#Headers],[ชื่อบริษัท]]</definedName>
    <definedName name="ผลรวมย่อยใบแจ้งหนี้">ใบแจ้งหนี้เชิงพาณิชย์!$H$13</definedName>
    <definedName name="พื้นที่ชื่อเรื่องแถว1..C6">ใบแจ้งหนี้เชิงพาณิชย์!$B$3</definedName>
    <definedName name="พื้นที่ชื่อเรื่องแถว2..E5">ใบแจ้งหนี้เชิงพาณิชย์!$D$3</definedName>
    <definedName name="พื้นที่ชื่อเรื่องแถว3..H5">ใบแจ้งหนี้เชิงพาณิชย์!$G$3</definedName>
    <definedName name="พื้นที่ชื่อเรื่องแถว4..H20">ใบแจ้งหนี้เชิงพาณิชย์!$G$13</definedName>
    <definedName name="ภาษีการขาย">ใบแจ้งหนี้เชิงพาณิชย์!$H$15</definedName>
    <definedName name="อัตราภาษีการขาย">ใบแจ้งหนี้เชิงพาณิชย์!$H$14</definedName>
  </definedNames>
  <calcPr calcId="162913"/>
</workbook>
</file>

<file path=xl/calcChain.xml><?xml version="1.0" encoding="utf-8"?>
<calcChain xmlns="http://schemas.openxmlformats.org/spreadsheetml/2006/main">
  <c r="B17" i="1" l="1"/>
  <c r="H9" i="1"/>
  <c r="H10" i="1"/>
  <c r="H11" i="1"/>
  <c r="H12" i="1"/>
  <c r="H8" i="1"/>
  <c r="H5" i="1"/>
  <c r="E5" i="1"/>
  <c r="E4" i="1"/>
  <c r="E3" i="1"/>
  <c r="C6" i="1"/>
  <c r="C5" i="1"/>
  <c r="C4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<sst xmlns="http://schemas.openxmlformats.org/spreadsheetml/2006/main" count="64" uniqueCount="58">
  <si>
    <t>Tailspin Toys</t>
  </si>
  <si>
    <t>เรียกเก็บ:</t>
  </si>
  <si>
    <t>ที่อยู่:</t>
  </si>
  <si>
    <t>วันที่</t>
  </si>
  <si>
    <t>ผลรวมครบกำหนดใน 10 วัน บัญชีครบกำหนดจะมีดอกเบี้ยเพิ่มขึ้น 2% ต่อเดือน</t>
  </si>
  <si>
    <t>บริษัท ร่มเย็นใจ จำกัด</t>
  </si>
  <si>
    <t>รายการที่ #</t>
  </si>
  <si>
    <t>99/99 หมู่ 1 ถนนราชดำเนิน แขวงบวรนิเวศ เขตพระนคร</t>
  </si>
  <si>
    <t>กรุงเทพฯ 12345</t>
  </si>
  <si>
    <t>หมายเลขโทรศัพท์:</t>
  </si>
  <si>
    <t>หมายเลขโทรสาร:</t>
  </si>
  <si>
    <t>อีเมล:</t>
  </si>
  <si>
    <t>คำอธิบาย</t>
  </si>
  <si>
    <t>บล็อกไม้</t>
  </si>
  <si>
    <t>ปริมาณ</t>
  </si>
  <si>
    <t>123-555-0124</t>
  </si>
  <si>
    <t>ราคาต่อหน่วย</t>
  </si>
  <si>
    <t>CustomerService@tailspintoys.com</t>
  </si>
  <si>
    <t>www.tailspintoys.com</t>
  </si>
  <si>
    <t>ใบแจ้งหนี้ #:</t>
  </si>
  <si>
    <t>วันที่ใบแจ้งหนี้:</t>
  </si>
  <si>
    <t>ที่ติดต่อ:</t>
  </si>
  <si>
    <t>ส่วนลด</t>
  </si>
  <si>
    <t>ผลรวมย่อยของใบแจ้งหนี้</t>
  </si>
  <si>
    <t>อัตราภาษี</t>
  </si>
  <si>
    <t>ภาษีการขาย</t>
  </si>
  <si>
    <t>ค่าขนส่ง</t>
  </si>
  <si>
    <t>เงินฝากที่ได้รับ</t>
  </si>
  <si>
    <t>ผลรวม</t>
  </si>
  <si>
    <t>ลูกค้า</t>
  </si>
  <si>
    <t>ชื่อบริษัท</t>
  </si>
  <si>
    <t>หจก. ไทยซิสเต็ม</t>
  </si>
  <si>
    <t>ชื่อที่ติดต่อ</t>
  </si>
  <si>
    <t>มโน ตันตยกุล</t>
  </si>
  <si>
    <t>ชนิภรณ์ เจตน์จิราวัฒน์</t>
  </si>
  <si>
    <t>ที่อยู่</t>
  </si>
  <si>
    <t>99/99 หมู่ 1 ถนนราชดำเนิน</t>
  </si>
  <si>
    <t>222 ถนนพรานนก</t>
  </si>
  <si>
    <t>ที่อยู่ 2</t>
  </si>
  <si>
    <t>แขวงบวรนิเวศ</t>
  </si>
  <si>
    <t>อำเภอ</t>
  </si>
  <si>
    <t>เขตพระนคร</t>
  </si>
  <si>
    <t>เขตบางกอกน้อย</t>
  </si>
  <si>
    <t>จังหวัด</t>
  </si>
  <si>
    <t>กรุงเทพมหานครฯ</t>
  </si>
  <si>
    <t>รหัสไปรษณีย์</t>
  </si>
  <si>
    <t>12345</t>
  </si>
  <si>
    <t>หมายเลขโทรศัพท์</t>
  </si>
  <si>
    <t>432-555-0178</t>
  </si>
  <si>
    <t>432-555-0189</t>
  </si>
  <si>
    <t>อีเมล</t>
  </si>
  <si>
    <t>mano@romyenjai.com</t>
  </si>
  <si>
    <t>chaniporn@thaisystem.co.th</t>
  </si>
  <si>
    <t>โทรสาร</t>
  </si>
  <si>
    <t>432-555-0187</t>
  </si>
  <si>
    <t>432-555-0123</t>
  </si>
  <si>
    <t>ใบแจ้งหนี้เชิงพาณิชย์</t>
  </si>
  <si>
    <t>123-555-0123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</si>
</sst>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_(* #,##0_);_(* \(#,##0\);_(* &quot;-&quot;_);_(@_)"/>
    <numFmt numFmtId="188" formatCode="_(* #,##0.00_);_(* \(#,##0.00\);_(* &quot;-&quot;??_);_(@_)"/>
    <numFmt numFmtId="189" formatCode="0;0;;@"/>
    <numFmt numFmtId="190" formatCode="[&lt;=99999999][$-1000000]0\-####\-####;[$-1000000]#\-####\-####"/>
    <numFmt numFmtId="191" formatCode="&quot;฿&quot;#,##0.00"/>
    <numFmt numFmtId="192" formatCode="[$-1070000]d/m/yyyy;@"/>
  </numFmts>
  <fonts count="12" x14ac:knownFonts="1">
    <font>
      <sz val="11"/>
      <color theme="3"/>
      <name val="Leelawadee"/>
      <family val="2"/>
    </font>
    <font>
      <b/>
      <sz val="10"/>
      <name val="Arial"/>
      <family val="2"/>
    </font>
    <font>
      <sz val="11"/>
      <color theme="3"/>
      <name val="Cordia New"/>
      <family val="2"/>
      <scheme val="minor"/>
    </font>
    <font>
      <sz val="11"/>
      <color theme="3"/>
      <name val="Leelawadee"/>
      <family val="2"/>
    </font>
    <font>
      <b/>
      <sz val="28"/>
      <color theme="3"/>
      <name val="Leelawadee"/>
      <family val="2"/>
    </font>
    <font>
      <b/>
      <sz val="11"/>
      <color theme="3"/>
      <name val="Leelawadee"/>
      <family val="2"/>
    </font>
    <font>
      <sz val="10"/>
      <name val="Leelawadee"/>
      <family val="2"/>
    </font>
    <font>
      <sz val="9"/>
      <color theme="4" tint="-0.499984740745262"/>
      <name val="Leelawadee"/>
      <family val="2"/>
    </font>
    <font>
      <sz val="10"/>
      <color theme="2" tint="-0.749992370372631"/>
      <name val="Leelawadee"/>
      <family val="2"/>
    </font>
    <font>
      <b/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5">
    <xf numFmtId="0" fontId="0" fillId="0" borderId="0">
      <alignment horizontal="left"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Protection="0">
      <alignment horizontal="left" wrapText="1" indent="2"/>
    </xf>
    <xf numFmtId="0" fontId="3" fillId="0" borderId="0" applyNumberFormat="0" applyFill="0" applyBorder="0" applyProtection="0">
      <alignment horizontal="left" vertical="top" wrapText="1" indent="2"/>
    </xf>
    <xf numFmtId="9" fontId="10" fillId="0" borderId="0" applyFill="0" applyBorder="0" applyProtection="0">
      <alignment horizontal="right" vertical="center" indent="1"/>
    </xf>
    <xf numFmtId="0" fontId="2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3" fillId="0" borderId="0" applyFill="0" applyBorder="0" applyProtection="0">
      <alignment horizontal="right" vertical="center"/>
    </xf>
    <xf numFmtId="191" fontId="10" fillId="0" borderId="0" applyFill="0" applyBorder="0" applyProtection="0">
      <alignment horizontal="right" vertical="center" indent="1"/>
    </xf>
    <xf numFmtId="0" fontId="3" fillId="0" borderId="0" applyNumberFormat="0" applyFill="0" applyProtection="0">
      <alignment horizontal="right" vertical="top" indent="2"/>
    </xf>
    <xf numFmtId="0" fontId="3" fillId="0" borderId="0" applyNumberFormat="0" applyFill="0" applyBorder="0" applyProtection="0">
      <alignment horizontal="right" indent="2"/>
    </xf>
    <xf numFmtId="0" fontId="2" fillId="2" borderId="2" applyNumberFormat="0" applyFont="0" applyAlignment="0" applyProtection="0"/>
    <xf numFmtId="0" fontId="9" fillId="0" borderId="3" applyNumberFormat="0" applyFill="0" applyAlignment="0" applyProtection="0"/>
    <xf numFmtId="0" fontId="2" fillId="0" borderId="1" applyNumberFormat="0" applyFont="0" applyFill="0" applyAlignment="0">
      <alignment vertical="center"/>
    </xf>
    <xf numFmtId="14" fontId="3" fillId="0" borderId="0" applyFill="0" applyBorder="0" applyAlignment="0" applyProtection="0">
      <alignment horizontal="left" vertical="center"/>
    </xf>
    <xf numFmtId="1" fontId="3" fillId="0" borderId="0" applyFill="0" applyBorder="0" applyProtection="0">
      <alignment vertical="center"/>
    </xf>
    <xf numFmtId="190" fontId="3" fillId="0" borderId="0" applyFill="0" applyBorder="0" applyAlignment="0" applyProtection="0">
      <alignment vertical="center"/>
    </xf>
    <xf numFmtId="0" fontId="3" fillId="0" borderId="0" applyNumberFormat="0" applyFill="0" applyBorder="0" applyProtection="0"/>
    <xf numFmtId="189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3" fillId="0" borderId="0" applyNumberForma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  <xf numFmtId="0" fontId="3" fillId="0" borderId="0" applyFill="0" applyBorder="0" applyAlignment="0" applyProtection="0">
      <alignment vertical="center" wrapText="1"/>
    </xf>
  </cellStyleXfs>
  <cellXfs count="41">
    <xf numFmtId="0" fontId="0" fillId="0" borderId="0" xfId="0">
      <alignment horizontal="left" vertical="center" wrapText="1"/>
    </xf>
    <xf numFmtId="0" fontId="0" fillId="0" borderId="0" xfId="0">
      <alignment horizontal="left" vertical="center" wrapText="1"/>
    </xf>
    <xf numFmtId="2" fontId="4" fillId="0" borderId="0" xfId="6">
      <alignment horizontal="left" vertical="center"/>
    </xf>
    <xf numFmtId="190" fontId="3" fillId="0" borderId="0" xfId="18" applyFill="1" applyBorder="1" applyAlignment="1" applyProtection="1">
      <alignment horizontal="left" vertical="center"/>
    </xf>
    <xf numFmtId="0" fontId="3" fillId="0" borderId="0" xfId="0" applyFont="1">
      <alignment horizontal="left" vertical="center" wrapText="1"/>
    </xf>
    <xf numFmtId="0" fontId="3" fillId="0" borderId="0" xfId="2" applyFont="1">
      <alignment horizontal="left" wrapText="1" indent="2"/>
    </xf>
    <xf numFmtId="0" fontId="3" fillId="0" borderId="0" xfId="12" applyFont="1">
      <alignment horizontal="right" indent="2"/>
    </xf>
    <xf numFmtId="0" fontId="3" fillId="0" borderId="0" xfId="3" applyFont="1">
      <alignment horizontal="left" vertical="top" wrapText="1" indent="2"/>
    </xf>
    <xf numFmtId="0" fontId="3" fillId="0" borderId="0" xfId="11" applyFont="1">
      <alignment horizontal="right" vertical="top" indent="2"/>
    </xf>
    <xf numFmtId="189" fontId="5" fillId="0" borderId="0" xfId="20" applyNumberFormat="1" applyFont="1">
      <alignment horizontal="left" vertical="top" wrapText="1"/>
    </xf>
    <xf numFmtId="0" fontId="5" fillId="0" borderId="0" xfId="20" applyNumberFormat="1" applyFont="1">
      <alignment horizontal="left" vertical="top" wrapText="1"/>
    </xf>
    <xf numFmtId="0" fontId="6" fillId="0" borderId="0" xfId="0" applyFont="1" applyProtection="1">
      <alignment horizontal="left" vertical="center" wrapText="1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>
      <alignment vertical="top" wrapText="1"/>
    </xf>
    <xf numFmtId="0" fontId="3" fillId="0" borderId="0" xfId="22" applyFont="1">
      <alignment horizontal="left" vertical="center" wrapText="1"/>
    </xf>
    <xf numFmtId="0" fontId="5" fillId="0" borderId="0" xfId="21" applyFont="1">
      <alignment horizontal="right" vertical="center" wrapText="1"/>
    </xf>
    <xf numFmtId="14" fontId="3" fillId="0" borderId="0" xfId="16" applyFont="1" applyAlignment="1">
      <alignment horizontal="left" vertical="center" wrapText="1"/>
    </xf>
    <xf numFmtId="0" fontId="9" fillId="0" borderId="3" xfId="14" applyFont="1" applyFill="1" applyAlignment="1" applyProtection="1">
      <alignment horizontal="right" vertical="center"/>
    </xf>
    <xf numFmtId="191" fontId="10" fillId="0" borderId="3" xfId="10" applyFont="1" applyFill="1" applyBorder="1" applyProtection="1">
      <alignment horizontal="right" vertical="center" indent="1"/>
    </xf>
    <xf numFmtId="9" fontId="10" fillId="0" borderId="3" xfId="4" applyFont="1" applyFill="1" applyBorder="1" applyProtection="1">
      <alignment horizontal="right" vertical="center" indent="1"/>
    </xf>
    <xf numFmtId="0" fontId="3" fillId="0" borderId="0" xfId="22" applyAlignment="1">
      <alignment horizontal="left" vertical="center" wrapText="1"/>
    </xf>
    <xf numFmtId="1" fontId="3" fillId="0" borderId="0" xfId="17" applyFill="1" applyBorder="1" applyAlignment="1">
      <alignment vertical="center"/>
    </xf>
    <xf numFmtId="191" fontId="3" fillId="0" borderId="0" xfId="9" applyFill="1" applyBorder="1" applyAlignment="1">
      <alignment horizontal="right" vertical="center"/>
    </xf>
    <xf numFmtId="191" fontId="3" fillId="0" borderId="0" xfId="10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0" xfId="1" applyFill="1" applyBorder="1" applyAlignment="1" applyProtection="1">
      <alignment vertical="center" wrapText="1"/>
    </xf>
    <xf numFmtId="190" fontId="0" fillId="0" borderId="0" xfId="18" applyNumberFormat="1" applyFont="1" applyAlignment="1">
      <alignment horizontal="left" wrapText="1" indent="2"/>
    </xf>
    <xf numFmtId="192" fontId="5" fillId="0" borderId="0" xfId="20" applyNumberFormat="1" applyFont="1">
      <alignment horizontal="left" vertical="top" wrapText="1"/>
    </xf>
    <xf numFmtId="190" fontId="3" fillId="0" borderId="0" xfId="3" applyNumberFormat="1" applyFont="1">
      <alignment horizontal="left" vertical="top" wrapText="1" indent="2"/>
    </xf>
    <xf numFmtId="0" fontId="3" fillId="0" borderId="0" xfId="19" applyFont="1"/>
    <xf numFmtId="0" fontId="3" fillId="0" borderId="0" xfId="1" applyFont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3" fillId="0" borderId="1" xfId="1" applyBorder="1" applyAlignment="1">
      <alignment horizontal="left" vertical="top" wrapText="1" indent="2"/>
    </xf>
    <xf numFmtId="0" fontId="3" fillId="0" borderId="0" xfId="11" applyFont="1">
      <alignment horizontal="right" vertical="top" indent="2"/>
    </xf>
    <xf numFmtId="190" fontId="5" fillId="0" borderId="0" xfId="18" applyFont="1" applyAlignment="1">
      <alignment horizontal="left" vertical="top" wrapText="1"/>
    </xf>
    <xf numFmtId="189" fontId="5" fillId="0" borderId="0" xfId="20" applyNumberFormat="1" applyFont="1">
      <alignment horizontal="left" vertical="top" wrapText="1"/>
    </xf>
    <xf numFmtId="2" fontId="4" fillId="0" borderId="0" xfId="6" applyFont="1">
      <alignment horizontal="left" vertical="center"/>
    </xf>
    <xf numFmtId="2" fontId="4" fillId="0" borderId="1" xfId="6" applyFont="1" applyBorder="1">
      <alignment horizontal="left" vertical="center"/>
    </xf>
    <xf numFmtId="0" fontId="11" fillId="0" borderId="0" xfId="23" applyFill="1">
      <alignment horizontal="center" vertical="center" wrapText="1"/>
    </xf>
    <xf numFmtId="0" fontId="11" fillId="0" borderId="0" xfId="23" quotePrefix="1">
      <alignment horizontal="center" vertical="center" wrapText="1"/>
    </xf>
  </cellXfs>
  <cellStyles count="25">
    <cellStyle name="Followed Hyperlink" xfId="5" builtinId="9" customBuiltin="1"/>
    <cellStyle name="Hyperlink" xfId="1" builtinId="8" customBuiltin="1"/>
    <cellStyle name="Hyperlink 2" xfId="24"/>
    <cellStyle name="การจัดแนวชิดขวาส่วนหัวของตาราง" xfId="21"/>
    <cellStyle name="ข้อความอธิบาย" xfId="19" builtinId="53" customBuiltin="1"/>
    <cellStyle name="จัดรายละเอียดของตารางชิดซ้าย" xfId="22"/>
    <cellStyle name="จำนวน" xfId="17"/>
    <cellStyle name="จุลภาค" xfId="7" builtinId="3" customBuiltin="1"/>
    <cellStyle name="จุลภาค [0]" xfId="8" builtinId="6" customBuiltin="1"/>
    <cellStyle name="ชื่อเรื่อง" xfId="6" builtinId="15" customBuiltin="1"/>
    <cellStyle name="เซลล์ znavigation" xfId="23"/>
    <cellStyle name="ปกติ" xfId="0" builtinId="0" customBuiltin="1"/>
    <cellStyle name="เปอร์เซ็นต์" xfId="4" builtinId="5" customBuiltin="1"/>
    <cellStyle name="ผลรวม" xfId="14" builtinId="25" customBuiltin="1"/>
    <cellStyle name="รายละเอียดใบแจ้งหนี้" xfId="20"/>
    <cellStyle name="วันที่" xfId="16"/>
    <cellStyle name="สกุลเงิน" xfId="9" builtinId="4" customBuiltin="1"/>
    <cellStyle name="สกุลเงิน [0]" xfId="10" builtinId="7" customBuiltin="1"/>
    <cellStyle name="เส้นขอบขวา" xfId="15"/>
    <cellStyle name="หมายเลขโทรศัพท์" xfId="18"/>
    <cellStyle name="หมายเหตุ" xfId="13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11" builtinId="18" customBuiltin="1"/>
    <cellStyle name="หัวเรื่อง 4" xfId="12" builtinId="19" customBuiltin="1"/>
  </cellStyles>
  <dxfs count="26"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ใบแจ้งหนี้เชิงพาณิชย์" defaultPivotStyle="PivotStyleLight16">
    <tableStyle name="ใบแจ้งหนี้เชิงพาณิชย์" pivot="0" count="5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21;&#3641;&#3585;&#3588;&#3657;&#363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51;&#3610;&#3649;&#3592;&#3657;&#3591;&#3627;&#3609;&#3637;&#3657;&#3648;&#3594;&#3636;&#3591;&#3614;&#3634;&#3603;&#3636;&#3594;&#3618;&#36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1083180</xdr:colOff>
      <xdr:row>0</xdr:row>
      <xdr:rowOff>571500</xdr:rowOff>
    </xdr:to>
    <xdr:sp macro="" textlink="">
      <xdr:nvSpPr>
        <xdr:cNvPr id="3" name="ลูกศร: ห้าเหลี่ยม 2" descr="เลือกเพื่อนำทางไปยังเวิร์กชีตลูกค้า">
          <a:hlinkClick xmlns:r="http://schemas.openxmlformats.org/officeDocument/2006/relationships" r:id="rId1" tooltip="เลือกเพื่อนำทางไปยังเวิร์กชีตลูกค้า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0">
              <a:solidFill>
                <a:schemeClr val="bg1"/>
              </a:solidFill>
              <a:latin typeface="Latha" panose="020B0604020202020204" pitchFamily="34" charset="0"/>
              <a:cs typeface="Leelawadee" panose="020B0502040204020203" pitchFamily="34" charset="-34"/>
            </a:rPr>
            <a:t>ลูกค้า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ลูกศร: ห้าเหลี่ยม 1" descr="เลือกเพื่อนำทางไปยังเวิร์กชีตใบแจ้งหนี้เชิงพาณิชย์">
          <a:hlinkClick xmlns:r="http://schemas.openxmlformats.org/officeDocument/2006/relationships" r:id="rId1" tooltip="เลือกเพื่อนำทางไปยังเวิร์กชีตใบแจ้งหนี้เชิงพาณิชย์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th-th" sz="1100" b="0">
              <a:solidFill>
                <a:schemeClr val="bg1"/>
              </a:solidFill>
              <a:latin typeface="Latha" panose="020B0604020202020204" pitchFamily="34" charset="0"/>
              <a:cs typeface="Leelawadee" panose="020B0502040204020203" pitchFamily="34" charset="-34"/>
            </a:rPr>
            <a:t>ใบแจ้งหนี้</a:t>
          </a:r>
          <a:r>
            <a:rPr lang="th-th" sz="1100" b="0" baseline="0">
              <a:solidFill>
                <a:schemeClr val="bg1"/>
              </a:solidFill>
              <a:latin typeface="Latha" panose="020B0604020202020204" pitchFamily="34" charset="0"/>
              <a:cs typeface="Leelawadee" panose="020B0502040204020203" pitchFamily="34" charset="-34"/>
            </a:rPr>
            <a:t>เชิงพาณิชย์</a:t>
          </a:r>
          <a:endParaRPr lang="en-US" sz="1100" b="0">
            <a:solidFill>
              <a:schemeClr val="bg1"/>
            </a:solidFill>
            <a:latin typeface="Latha" panose="020B0604020202020204" pitchFamily="34" charset="0"/>
            <a:cs typeface="Latha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รายการใบแจ้งหนี้" displayName="รายการใบแจ้งหนี้" ref="B7:H12" headerRowDxfId="19" dataDxfId="18" totalsRowDxfId="17">
  <autoFilter ref="B7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name="วันที่" totalsRowLabel="ผลรวม" dataDxfId="16" dataCellStyle="วันที่"/>
    <tableColumn id="1" name="รายการที่ #" dataDxfId="15" dataCellStyle="จัดรายละเอียดของตารางชิดซ้าย"/>
    <tableColumn id="2" name="คำอธิบาย" dataDxfId="14" dataCellStyle="จัดรายละเอียดของตารางชิดซ้าย"/>
    <tableColumn id="3" name="ปริมาณ" dataDxfId="13" dataCellStyle="จำนวน"/>
    <tableColumn id="4" name="ราคาต่อหน่วย" dataDxfId="12" dataCellStyle="สกุลเงิน"/>
    <tableColumn id="5" name="ส่วนลด" dataDxfId="11" dataCellStyle="สกุลเงิน"/>
    <tableColumn id="6" name="ผลรวม" dataDxfId="10" dataCellStyle="สกุลเงิน [0]">
      <calculatedColumnFormula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calculatedColumnFormula>
    </tableColumn>
  </tableColumns>
  <tableStyleInfo name="ใบแจ้งหนี้เชิงพาณิชย์" showFirstColumn="0" showLastColumn="0" showRowStripes="1" showColumnStripes="0"/>
  <extLst>
    <ext xmlns:x14="http://schemas.microsoft.com/office/spreadsheetml/2009/9/main" uri="{504A1905-F514-4f6f-8877-14C23A59335A}">
      <x14:table altTextSummary="ใส่วันที่ หมายเลขรายการ คำอธิบาย จำนวน ราคาต่อหน่วย และส่วนลดในตารางนี้ ผลรวมจะถูกคำนวณโดยอัตโนมัติ"/>
    </ext>
  </extLst>
</table>
</file>

<file path=xl/tables/table2.xml><?xml version="1.0" encoding="utf-8"?>
<table xmlns="http://schemas.openxmlformats.org/spreadsheetml/2006/main" id="1" name="รายชื่อลูกค้า" displayName="รายชื่อลูกค้า" ref="B2:K4">
  <autoFilter ref="B2:K4"/>
  <tableColumns count="10">
    <tableColumn id="2" name="ชื่อบริษัท" dataDxfId="9" dataCellStyle="ปกติ"/>
    <tableColumn id="3" name="ชื่อที่ติดต่อ" dataDxfId="8" dataCellStyle="ปกติ"/>
    <tableColumn id="4" name="ที่อยู่" dataDxfId="7" dataCellStyle="ปกติ"/>
    <tableColumn id="1" name="ที่อยู่ 2" dataDxfId="6" dataCellStyle="ปกติ"/>
    <tableColumn id="5" name="อำเภอ" dataDxfId="5" dataCellStyle="ปกติ"/>
    <tableColumn id="6" name="จังหวัด" dataDxfId="4" dataCellStyle="ปกติ"/>
    <tableColumn id="7" name="รหัสไปรษณีย์" dataDxfId="3" dataCellStyle="ปกติ"/>
    <tableColumn id="8" name="หมายเลขโทรศัพท์" dataDxfId="2" dataCellStyle="หมายเลขโทรศัพท์"/>
    <tableColumn id="10" name="อีเมล" dataDxfId="1" dataCellStyle="Hyperlink"/>
    <tableColumn id="11" name="โทรสาร" dataDxfId="0" dataCellStyle="หมายเลขโทรศัพท์"/>
  </tableColumns>
  <tableStyleInfo name="ใบแจ้งหนี้เชิงพาณิชย์" showFirstColumn="0" showLastColumn="0" showRowStripes="1" showColumnStripes="0"/>
  <extLst>
    <ext xmlns:x14="http://schemas.microsoft.com/office/spreadsheetml/2009/9/main" uri="{504A1905-F514-4f6f-8877-14C23A59335A}">
      <x14:table altTextSummary="ใส่รายละเอียดลูกค้า เช่น ชื่อบริษัท ชื่อที่ติดต่อ ที่อยู่ โทรศัพท์ อีเมล และหมายเลขโทรสาร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th-th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no@romyenjai.com" TargetMode="External"/><Relationship Id="rId1" Type="http://schemas.openxmlformats.org/officeDocument/2006/relationships/hyperlink" Target="mailto:chaniporn@thaisystem.co.th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J18"/>
  <sheetViews>
    <sheetView showGridLines="0" tabSelected="1" zoomScaleNormal="100" workbookViewId="0"/>
  </sheetViews>
  <sheetFormatPr defaultColWidth="8.875" defaultRowHeight="33" customHeight="1" x14ac:dyDescent="0.25"/>
  <cols>
    <col min="1" max="1" width="1.75" style="4" customWidth="1"/>
    <col min="2" max="2" width="15.375" style="11" customWidth="1"/>
    <col min="3" max="3" width="24.5" style="11" customWidth="1"/>
    <col min="4" max="4" width="25.875" style="11" customWidth="1"/>
    <col min="5" max="5" width="17.125" style="11" customWidth="1"/>
    <col min="6" max="6" width="16.625" style="11" customWidth="1"/>
    <col min="7" max="7" width="21.25" style="11" customWidth="1"/>
    <col min="8" max="8" width="16" style="11" customWidth="1"/>
    <col min="9" max="9" width="2.375" style="4" customWidth="1"/>
    <col min="10" max="10" width="22.375" style="4" customWidth="1"/>
    <col min="11" max="16384" width="8.875" style="4"/>
  </cols>
  <sheetData>
    <row r="1" spans="2:10" ht="60" customHeight="1" x14ac:dyDescent="0.25">
      <c r="B1" s="37" t="s">
        <v>0</v>
      </c>
      <c r="C1" s="38"/>
      <c r="D1" s="5" t="s">
        <v>7</v>
      </c>
      <c r="E1" s="6" t="s">
        <v>9</v>
      </c>
      <c r="F1" s="27" t="s">
        <v>57</v>
      </c>
      <c r="G1" s="31" t="s">
        <v>17</v>
      </c>
      <c r="H1" s="32"/>
      <c r="J1" s="39" t="s">
        <v>29</v>
      </c>
    </row>
    <row r="2" spans="2:10" ht="54.95" customHeight="1" x14ac:dyDescent="0.25">
      <c r="B2" s="37"/>
      <c r="C2" s="38"/>
      <c r="D2" s="7" t="s">
        <v>8</v>
      </c>
      <c r="E2" s="8" t="s">
        <v>10</v>
      </c>
      <c r="F2" s="29" t="s">
        <v>15</v>
      </c>
      <c r="G2" s="33" t="s">
        <v>18</v>
      </c>
      <c r="H2" s="33"/>
    </row>
    <row r="3" spans="2:10" ht="30" customHeight="1" x14ac:dyDescent="0.25">
      <c r="B3" s="8" t="s">
        <v>1</v>
      </c>
      <c r="C3" s="9" t="s">
        <v>5</v>
      </c>
      <c r="D3" s="8" t="s">
        <v>9</v>
      </c>
      <c r="E3" s="35" t="str">
        <f>IFERROR(VLOOKUP(ชื่อใบเรียกเก็บเงิน,รายชื่อลูกค้า[],8,FALSE),"")</f>
        <v>432-555-0178</v>
      </c>
      <c r="F3" s="35"/>
      <c r="G3" s="8" t="s">
        <v>19</v>
      </c>
      <c r="H3" s="10">
        <v>34567</v>
      </c>
    </row>
    <row r="4" spans="2:10" ht="30" customHeight="1" x14ac:dyDescent="0.25">
      <c r="B4" s="34" t="s">
        <v>2</v>
      </c>
      <c r="C4" s="9" t="str">
        <f>IFERROR(VLOOKUP(ชื่อใบเรียกเก็บเงิน,รายชื่อลูกค้า[],3,FALSE),"")</f>
        <v>99/99 หมู่ 1 ถนนราชดำเนิน</v>
      </c>
      <c r="D4" s="8" t="s">
        <v>10</v>
      </c>
      <c r="E4" s="35" t="str">
        <f>IFERROR(VLOOKUP(ชื่อใบเรียกเก็บเงิน,รายชื่อลูกค้า[],10,FALSE),"")</f>
        <v>432-555-0187</v>
      </c>
      <c r="F4" s="35"/>
      <c r="G4" s="8" t="s">
        <v>20</v>
      </c>
      <c r="H4" s="28">
        <f ca="1">TODAY()</f>
        <v>43203</v>
      </c>
    </row>
    <row r="5" spans="2:10" ht="30" customHeight="1" x14ac:dyDescent="0.25">
      <c r="B5" s="34"/>
      <c r="C5" s="9" t="str">
        <f>IF(VLOOKUP(ชื่อใบเรียกเก็บเงิน,รายชื่อลูกค้า[],4,FALSE)&lt;&gt;"",VLOOKUP(ชื่อใบเรียกเก็บเงิน,รายชื่อลูกค้า[],4,FALSE),IF(VLOOKUP(ชื่อใบเรียกเก็บเงิน,รายชื่อลูกค้า[],5,FALSE)&lt;&gt;"",CONCATENATE(VLOOKUP(ชื่อใบเรียกเก็บเงิน,รายชื่อลูกค้า[],5,FALSE),", ",VLOOKUP(ชื่อใบเรียกเก็บเงิน,รายชื่อลูกค้า[],6,FALSE)," ",VLOOKUP(ชื่อใบเรียกเก็บเงิน,รายชื่อลูกค้า[],7,FALSE)),CONCATENATE(VLOOKUP(ชื่อใบเรียกเก็บเงิน,รายชื่อลูกค้า[],6,FALSE)," ",VLOOKUP(ชื่อใบเรียกเก็บเงิน,รายชื่อลูกค้า[],7,FALSE))))</f>
        <v>แขวงบวรนิเวศ</v>
      </c>
      <c r="D5" s="8" t="s">
        <v>11</v>
      </c>
      <c r="E5" s="36" t="str">
        <f>IFERROR(VLOOKUP(ชื่อใบเรียกเก็บเงิน,รายชื่อลูกค้า[],9,FALSE),"")</f>
        <v>mano@romyenjai.com</v>
      </c>
      <c r="F5" s="36"/>
      <c r="G5" s="8" t="s">
        <v>21</v>
      </c>
      <c r="H5" s="9" t="str">
        <f>IFERROR(VLOOKUP(ชื่อใบเรียกเก็บเงิน,รายชื่อลูกค้า[],2,FALSE),"")</f>
        <v>มโน ตันตยกุล</v>
      </c>
    </row>
    <row r="6" spans="2:10" ht="33" customHeight="1" x14ac:dyDescent="0.25">
      <c r="B6" s="34"/>
      <c r="C6" s="9" t="str">
        <f>IF(VLOOKUP(ชื่อใบเรียกเก็บเงิน,รายชื่อลูกค้า[],4,FALSE)="","",IF(VLOOKUP(ชื่อใบเรียกเก็บเงิน,รายชื่อลูกค้า[],5,FALSE)&lt;&gt;"",CONCATENATE(VLOOKUP(ชื่อใบเรียกเก็บเงิน,รายชื่อลูกค้า[],5,FALSE),", ",VLOOKUP(ชื่อใบเรียกเก็บเงิน,รายชื่อลูกค้า[],6,FALSE)," ",VLOOKUP(ชื่อใบเรียกเก็บเงิน,รายชื่อลูกค้า[],7,FALSE)),CONCATENATE(VLOOKUP(ชื่อใบเรียกเก็บเงิน,รายชื่อลูกค้า[],6,FALSE)," ",VLOOKUP(ชื่อใบเรียกเก็บเงิน,รายชื่อลูกค้า[],7,FALSE))))</f>
        <v>เขตพระนคร, กรุงเทพมหานครฯ 12345</v>
      </c>
      <c r="F6" s="12"/>
      <c r="G6" s="13"/>
    </row>
    <row r="7" spans="2:10" ht="33" customHeight="1" x14ac:dyDescent="0.25">
      <c r="B7" s="14" t="s">
        <v>3</v>
      </c>
      <c r="C7" s="14" t="s">
        <v>6</v>
      </c>
      <c r="D7" s="14" t="s">
        <v>12</v>
      </c>
      <c r="E7" s="15" t="s">
        <v>14</v>
      </c>
      <c r="F7" s="15" t="s">
        <v>16</v>
      </c>
      <c r="G7" s="15" t="s">
        <v>22</v>
      </c>
      <c r="H7" s="15" t="s">
        <v>28</v>
      </c>
    </row>
    <row r="8" spans="2:10" ht="33" customHeight="1" x14ac:dyDescent="0.25">
      <c r="B8" s="16">
        <f ca="1">TODAY()</f>
        <v>43203</v>
      </c>
      <c r="C8" s="20">
        <v>789807</v>
      </c>
      <c r="D8" s="20" t="s">
        <v>13</v>
      </c>
      <c r="E8" s="21">
        <v>4</v>
      </c>
      <c r="F8" s="22">
        <v>10</v>
      </c>
      <c r="G8" s="22">
        <v>2</v>
      </c>
      <c r="H8" s="23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>38</v>
      </c>
    </row>
    <row r="9" spans="2:10" ht="33" customHeight="1" x14ac:dyDescent="0.25">
      <c r="B9" s="16"/>
      <c r="C9" s="20"/>
      <c r="D9" s="20"/>
      <c r="E9" s="21"/>
      <c r="F9" s="22"/>
      <c r="G9" s="22"/>
      <c r="H9" s="23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0" spans="2:10" ht="33" customHeight="1" x14ac:dyDescent="0.25">
      <c r="B10" s="16"/>
      <c r="C10" s="20"/>
      <c r="D10" s="20"/>
      <c r="E10" s="21"/>
      <c r="F10" s="22"/>
      <c r="G10" s="22"/>
      <c r="H10" s="23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1" spans="2:10" ht="33" customHeight="1" x14ac:dyDescent="0.25">
      <c r="B11" s="16"/>
      <c r="C11" s="20"/>
      <c r="D11" s="20"/>
      <c r="E11" s="21"/>
      <c r="F11" s="22"/>
      <c r="G11" s="22"/>
      <c r="H11" s="23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2" spans="2:10" ht="33" customHeight="1" x14ac:dyDescent="0.25">
      <c r="B12" s="16"/>
      <c r="C12" s="20"/>
      <c r="D12" s="20"/>
      <c r="E12" s="21"/>
      <c r="F12" s="22"/>
      <c r="G12" s="22"/>
      <c r="H12" s="23" t="str">
        <f>IF(AND(รายการใบแจ้งหนี้[[#This Row],[ปริมาณ]]&lt;&gt;"",รายการใบแจ้งหนี้[[#This Row],[ราคาต่อหน่วย]]&lt;&gt;""),(รายการใบแจ้งหนี้[[#This Row],[ปริมาณ]]*รายการใบแจ้งหนี้[[#This Row],[ราคาต่อหน่วย]])-รายการใบแจ้งหนี้[[#This Row],[ส่วนลด]],"")</f>
        <v/>
      </c>
    </row>
    <row r="13" spans="2:10" ht="33" customHeight="1" x14ac:dyDescent="0.25">
      <c r="B13" s="4"/>
      <c r="C13" s="4"/>
      <c r="D13" s="4"/>
      <c r="E13" s="4"/>
      <c r="F13" s="4"/>
      <c r="G13" s="17" t="s">
        <v>23</v>
      </c>
      <c r="H13" s="18">
        <f>SUM(รายการใบแจ้งหนี้[ผลรวม])</f>
        <v>38</v>
      </c>
    </row>
    <row r="14" spans="2:10" ht="33" customHeight="1" x14ac:dyDescent="0.25">
      <c r="B14" s="4"/>
      <c r="C14" s="4"/>
      <c r="D14" s="4"/>
      <c r="E14" s="4"/>
      <c r="F14" s="4"/>
      <c r="G14" s="17" t="s">
        <v>24</v>
      </c>
      <c r="H14" s="19">
        <v>8.8999999999999996E-2</v>
      </c>
    </row>
    <row r="15" spans="2:10" ht="33" customHeight="1" x14ac:dyDescent="0.25">
      <c r="B15" s="4"/>
      <c r="C15" s="4"/>
      <c r="D15" s="4"/>
      <c r="E15" s="4"/>
      <c r="F15" s="4"/>
      <c r="G15" s="17" t="s">
        <v>25</v>
      </c>
      <c r="H15" s="18">
        <f>ผลรวมย่อยใบแจ้งหนี้*อัตราภาษีการขาย</f>
        <v>3.3819999999999997</v>
      </c>
    </row>
    <row r="16" spans="2:10" ht="33" customHeight="1" x14ac:dyDescent="0.25">
      <c r="B16" s="4"/>
      <c r="C16" s="4"/>
      <c r="D16" s="4"/>
      <c r="E16" s="4"/>
      <c r="F16" s="4"/>
      <c r="G16" s="17" t="s">
        <v>26</v>
      </c>
      <c r="H16" s="18">
        <v>5</v>
      </c>
    </row>
    <row r="17" spans="2:8" ht="33" customHeight="1" x14ac:dyDescent="0.25">
      <c r="B17" s="30" t="str">
        <f>"สั่งจ่ายเช็คทั้งหมดให้กับ "&amp;UPPER(ชื่อบริษัท)&amp;"."</f>
        <v>สั่งจ่ายเช็คทั้งหมดให้กับ TAILSPIN TOYS.</v>
      </c>
      <c r="C17" s="30"/>
      <c r="D17" s="30"/>
      <c r="E17" s="30"/>
      <c r="F17" s="30"/>
      <c r="G17" s="17" t="s">
        <v>27</v>
      </c>
      <c r="H17" s="18">
        <v>0</v>
      </c>
    </row>
    <row r="18" spans="2:8" ht="33" customHeight="1" x14ac:dyDescent="0.25">
      <c r="B18" s="30" t="s">
        <v>4</v>
      </c>
      <c r="C18" s="30"/>
      <c r="D18" s="30"/>
      <c r="E18" s="30"/>
      <c r="F18" s="30"/>
      <c r="G18" s="17" t="s">
        <v>28</v>
      </c>
      <c r="H18" s="18">
        <f>ผลรวมย่อยใบแจ้งหนี้+ภาษีการขาย+ค่าขนส่ง-เงินฝาก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1" type="noConversion"/>
  <conditionalFormatting sqref="E5">
    <cfRule type="expression" dxfId="20" priority="1">
      <formula>$E$5&lt;&gt;""</formula>
    </cfRule>
  </conditionalFormatting>
  <dataValidations xWindow="956" yWindow="463" count="50">
    <dataValidation type="list" allowBlank="1" showInputMessage="1" prompt="เลือกชื่อของลูกค้าในเซลล์นี้ กด ALT+ลูกศรลงเพื่อเปิดรายการดรอปดาวน์ จากนั้นกด ENTER เพื่อเลือก เพิ่มลูกค้าเพิ่มเติมลงในเวิร์กชีตลูกค้าเพื่อขยายรายการการเลือก" sqref="C3">
      <formula1>ค้นหาลูกค้า</formula1>
    </dataValidation>
    <dataValidation allowBlank="1" showInputMessage="1" showErrorMessage="1" prompt="ใส่ที่อยู่ของบริษัทที่เรียกเก็บเงินในเซลล์นี้" sqref="D1"/>
    <dataValidation allowBlank="1" showInputMessage="1" showErrorMessage="1" prompt="ใส่อำเภอ จังหวัด และรหัสไปรษณีย์ในเซลล์นี้" sqref="D2"/>
    <dataValidation allowBlank="1" showInputMessage="1" showErrorMessage="1" prompt="ใส่หมายเลขโทรศัพท์ของบริษัทที่เรียกเก็บเงินในเซลล์นี้" sqref="F1"/>
    <dataValidation allowBlank="1" showInputMessage="1" showErrorMessage="1" prompt="ใส่หมายเลขโทรสารของบริษัทที่เรียกเก็บเงินในเซลล์นี้" sqref="F2"/>
    <dataValidation allowBlank="1" showInputMessage="1" showErrorMessage="1" prompt="ใส่ที่อยู่อีเมลของบริษัทที่เรียกเก็บเงินในเซลล์นี้" sqref="G1"/>
    <dataValidation allowBlank="1" showInputMessage="1" showErrorMessage="1" prompt="ใส่เว็บไซต์ของบริษัทที่เรียกเก็บเงินในเซลล์นี้" sqref="G2:H2"/>
    <dataValidation allowBlank="1" showInputMessage="1" showErrorMessage="1" prompt="ข้อมูล เรียกเก็บเงินที่ จะถูกอัปเดตโดยอัตโนมัติในแถว 3 ถึง 6 โดยขึ้นอยู่กับการเลือกในเซลล์ด้านขวา ใส่หมายเลขใบแจ้งหนี้และวันที่ใบแจ้งหนี้ในเซลล์ H3 และ H4" sqref="B3"/>
    <dataValidation allowBlank="1" showInputMessage="1" showErrorMessage="1" prompt="หมายเลขโทรศัพท์ลูกค้าจะถูกอัปเดตโดยอัตโนมัติในเซลล์ทางด้านขวา" sqref="D3"/>
    <dataValidation allowBlank="1" showInputMessage="1" showErrorMessage="1" prompt="หมายเลขโทรศัพท์ลูกค้าจะถูกอัปเดตโดยอัตโนมัติในเซลล์นี้ " sqref="E3"/>
    <dataValidation allowBlank="1" showInputMessage="1" showErrorMessage="1" prompt="หมายเลขโทรสารลูกค้าจะถูกอัปเดตโดยอัตโนมัติในเซลล์ทางด้านขวา" sqref="D4"/>
    <dataValidation allowBlank="1" showInputMessage="1" showErrorMessage="1" prompt="ภาษีลูกค้าจะถูกอัปเดตโดยอัตโนมัติในเซลล์นี้" sqref="E4"/>
    <dataValidation allowBlank="1" showInputMessage="1" showErrorMessage="1" prompt="ที่อยู่อีเมลลูกค้าจะถูกอัปเดตโดยอัตโนมัติในเซลล์ทางด้านขวา" sqref="D5"/>
    <dataValidation allowBlank="1" showInputMessage="1" showErrorMessage="1" prompt="ใส่หมายเลขใบแจ้งหนี้ในเซลล์ทางด้านขวา" sqref="G3"/>
    <dataValidation allowBlank="1" showInputMessage="1" showErrorMessage="1" prompt="ใส่หมายเลขใบแจ้งหนี้ในเซลล์นี้" sqref="H3"/>
    <dataValidation allowBlank="1" showInputMessage="1" showErrorMessage="1" prompt="ใส่วันที่ของใบแจ้งหนี้ในเซลล์ทางด้านขวา" sqref="G4"/>
    <dataValidation allowBlank="1" showInputMessage="1" showErrorMessage="1" prompt="ใส่วันที่ของใบแจ้งหนี้ในเซลล์นี้" sqref="H4"/>
    <dataValidation allowBlank="1" showInputMessage="1" showErrorMessage="1" prompt="ชื่อที่ติดต่อลูกค้าจะถูกอัปเดตในเซลล์ทางด้านขวาโดยอัตโนมัติ " sqref="G5"/>
    <dataValidation allowBlank="1" showInputMessage="1" showErrorMessage="1" prompt="ชื่อที่ติดต่อลูกค้าจะถูกอัปเดตในเซลล์นี้โดยอัตโนมัติ" sqref="H5"/>
    <dataValidation allowBlank="1" showInputMessage="1" showErrorMessage="1" prompt="ใส่วันที่ในคอลัมน์นี้ภายใต้หัวข้อนี้" sqref="B7"/>
    <dataValidation allowBlank="1" showInputMessage="1" showErrorMessage="1" prompt="ใส่หมายเลขรายการในคอลัมน์นี้ภายใต้หัวข้อนี้" sqref="C7"/>
    <dataValidation allowBlank="1" showInputMessage="1" showErrorMessage="1" prompt="ใส่คำอธิบายรายการในคอลัมน์นี้ภายใต้ส่วนหัวนี้" sqref="D7"/>
    <dataValidation allowBlank="1" showInputMessage="1" showErrorMessage="1" prompt="ใส่ปริมาณในคอลัมน์นี้ภายใต้หัวข้อนี้" sqref="E7"/>
    <dataValidation allowBlank="1" showInputMessage="1" showErrorMessage="1" prompt="ใส่ราคาต่อหน่วยในคอลัมน์นี้ภายใต้หัวข้อนี้" sqref="F7"/>
    <dataValidation allowBlank="1" showInputMessage="1" showErrorMessage="1" prompt="ใส่ส่วนลดในคอลัมน์นี้ภายใต้หัวข้อนี้" sqref="G7"/>
    <dataValidation allowBlank="1" showInputMessage="1" showErrorMessage="1" prompt="ผลรวมจะถูกคำนวณโดยอัตโนมัติในคอลัมน์นี้ภายใต้หัวเรื่องนี้" sqref="H7"/>
    <dataValidation allowBlank="1" showInputMessage="1" showErrorMessage="1" prompt="ผลรวมย่อยในใบแจ้งหนี้จะถูกคำนวณโดยอัตโนมัติในเซลล์ทางด้านขวา" sqref="G13"/>
    <dataValidation allowBlank="1" showInputMessage="1" showErrorMessage="1" prompt="ผลรวมย่อยในใบแจ้งหนี้จะถูกคำนวณโดยอัตโนมัติในเซลล์นี้" sqref="H13"/>
    <dataValidation allowBlank="1" showInputMessage="1" showErrorMessage="1" prompt="ใส่อัตราภาษีในเซลล์ทางด้านขวา" sqref="G14"/>
    <dataValidation allowBlank="1" showInputMessage="1" showErrorMessage="1" prompt="ใส่อัตราภาษีในเซลล์นี้" sqref="H14"/>
    <dataValidation allowBlank="1" showInputMessage="1" showErrorMessage="1" prompt="ภาษีการขายจะถูกคำนวณโดยอัตโนมัติในเซลล์ทางด้านขวา" sqref="G15"/>
    <dataValidation allowBlank="1" showInputMessage="1" showErrorMessage="1" prompt="ภาษียอดขายจะถูกคำนวณโดยอัตโนมัติในเซลล์นี้" sqref="H15"/>
    <dataValidation allowBlank="1" showInputMessage="1" showErrorMessage="1" prompt="ใส่จำนวนที่จัดส่งในเซลล์ทางด้านขวา" sqref="G16"/>
    <dataValidation allowBlank="1" showInputMessage="1" showErrorMessage="1" prompt="ใส่จำนวนที่จัดส่งในเซลล์นี้" sqref="H16"/>
    <dataValidation allowBlank="1" showInputMessage="1" showErrorMessage="1" prompt="ใส่จำนวนเงินฝากที่ได้รับในเซลล์ด้านขวา" sqref="G17"/>
    <dataValidation allowBlank="1" showInputMessage="1" showErrorMessage="1" prompt="ใส่จำนวนเงินฝากที่ได้รับในเซลล์นี้" sqref="H17"/>
    <dataValidation allowBlank="1" showInputMessage="1" showErrorMessage="1" prompt="ผลรวมจะถูกคำนวณโดยอัตโนมัติในเซลล์ทางด้านขวา" sqref="G18"/>
    <dataValidation allowBlank="1" showInputMessage="1" showErrorMessage="1" prompt="ผลรวมจะถูกคำนวณโดยอัตโนมัติในเซลล์นี้" sqref="H18"/>
    <dataValidation allowBlank="1" showInputMessage="1" showErrorMessage="1" prompt="ชื่อบริษัทจะผนวกในเซลล์นี้โดยอัตโนมัติ" sqref="B17:F17"/>
    <dataValidation allowBlank="1" showInputMessage="1" showErrorMessage="1" prompt="ใส่จำนวนวันที่ยอดรวมครบกำหนดและเปอร์เซ็นต์ดอกเบี้ยที่เรียกเก็บภายในข้อความในเซลล์นี้ มีตัวอย่างข้อมูลในเทมเพลตเริ่มต้น" sqref="B18:F18"/>
    <dataValidation allowBlank="1" showInputMessage="1" showErrorMessage="1" prompt="ที่อยู่ลูกค้าจะถูกอัปเดตโดยอัตโนมัติในเซลล์นี้" sqref="C4"/>
    <dataValidation allowBlank="1" showInputMessage="1" showErrorMessage="1" prompt="ที่อยู่ลูกค้า 2 จะถูกอัปเดตโดยอัตโนมัติในเซลล์นี้" sqref="C5"/>
    <dataValidation allowBlank="1" showInputMessage="1" showErrorMessage="1" prompt="อำเภอ จังหวัด และรหัสไปรษณีย์ของลูกค้าจะถูกอัปเดตโดยอัตโนมัติในเซลล์นี้" sqref="C6"/>
    <dataValidation allowBlank="1" showInputMessage="1" showErrorMessage="1" prompt="ที่อยู่อีเมลลูกค้าจะถูกอัปเดตโดยอัตโนมัติในเซลล์นี้" sqref="E5"/>
    <dataValidation allowBlank="1" showInputMessage="1" showErrorMessage="1" prompt="สร้างใบแจ้งหนี้เชิงพาณิชย์ในเวิร์กบุ๊กนี้ ใส่รายละเอียดบริษัทในเวิร์กชีตนี้และรายละเอียดลูกค้าในเวิร์กชีตลูกค้า เลือกเซลล์ J1 เพื่อนำทางไปยังเวิร์กชีตลูกค้า" sqref="A1"/>
    <dataValidation allowBlank="1" showInputMessage="1" showErrorMessage="1" prompt="ใส่หมายเลขโทรศัพท์ของบริษัทที่เรียกเก็บเงินในเซลล์ด้านขวา" sqref="E1"/>
    <dataValidation allowBlank="1" showInputMessage="1" showErrorMessage="1" prompt="ใส่หมายเลขโทรสารของบริษัทที่เรียกเก็บเงินในเซลล์ด้านขวา" sqref="E2"/>
    <dataValidation allowBlank="1" showInputMessage="1" showErrorMessage="1" prompt="ที่อยู่ลูกค้าจะถูกอัปเดตโดยอัตโนมัติในเซลล์ C3:C6" sqref="B4:B6"/>
    <dataValidation allowBlank="1" showInputMessage="1" showErrorMessage="1" prompt="ใส่ชื่อบริษัทที่เรียกเก็บเงินในเซลล์นี้ ใส่รายละเอียดบริษัทที่เรียกเก็บเงินในเซลล์ D1 ถึง G2 และรายละเอียดการเรียกเก็บเงินในเซลล์ B3 ถึง H5 ใส่รายละเอียดใบแจ้งหนี้ในตารางโดยเริ่มต้นในเซลล์ B7" sqref="B1:C2"/>
    <dataValidation allowBlank="1" showInputMessage="1" showErrorMessage="1" prompt="ลิงก์การนำทางไปยังเวิร์กชีตลูกค้า เซลล์นี้จะไม่ถูกพิมพ์" sqref="J1"/>
  </dataValidations>
  <hyperlinks>
    <hyperlink ref="G1" r:id="rId1"/>
    <hyperlink ref="G2" r:id="rId2"/>
    <hyperlink ref="G2:H2" r:id="rId3" tooltip="เลือกเพื่อดูเว็บไซต์นี้" display="www.tailspintoys.com"/>
    <hyperlink ref="J1" location="ลูกค้า!A1" tooltip="เลือกเพื่อนำทางไปยังเวิร์กชีตลูกค้า" display="ลูกค้า"/>
  </hyperlinks>
  <printOptions horizontalCentered="1"/>
  <pageMargins left="0.25" right="0.25" top="0.75" bottom="0.75" header="0.3" footer="0.3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8.875" defaultRowHeight="30" customHeight="1" x14ac:dyDescent="0.25"/>
  <cols>
    <col min="1" max="1" width="2.375" customWidth="1"/>
    <col min="2" max="3" width="21.375" customWidth="1"/>
    <col min="4" max="6" width="25.375" customWidth="1"/>
    <col min="7" max="7" width="16.875" customWidth="1"/>
    <col min="8" max="8" width="14.375" customWidth="1"/>
    <col min="9" max="9" width="12.875" customWidth="1"/>
    <col min="10" max="10" width="24" customWidth="1"/>
    <col min="11" max="11" width="22.375" customWidth="1"/>
    <col min="12" max="12" width="2.375" customWidth="1"/>
    <col min="13" max="13" width="22.375" customWidth="1"/>
  </cols>
  <sheetData>
    <row r="1" spans="1:13" ht="42" customHeight="1" x14ac:dyDescent="0.25">
      <c r="A1" s="1"/>
      <c r="B1" s="2" t="s">
        <v>29</v>
      </c>
      <c r="C1" s="1"/>
      <c r="D1" s="1"/>
      <c r="E1" s="1"/>
      <c r="F1" s="1"/>
      <c r="G1" s="1"/>
      <c r="H1" s="1"/>
      <c r="I1" s="1"/>
      <c r="J1" s="1"/>
      <c r="K1" s="1"/>
      <c r="M1" s="40" t="s">
        <v>56</v>
      </c>
    </row>
    <row r="2" spans="1:13" ht="30" customHeight="1" x14ac:dyDescent="0.25">
      <c r="A2" s="1"/>
      <c r="B2" s="1" t="s">
        <v>30</v>
      </c>
      <c r="C2" s="1" t="s">
        <v>32</v>
      </c>
      <c r="D2" s="1" t="s">
        <v>35</v>
      </c>
      <c r="E2" s="1" t="s">
        <v>38</v>
      </c>
      <c r="F2" s="1" t="s">
        <v>40</v>
      </c>
      <c r="G2" s="1" t="s">
        <v>43</v>
      </c>
      <c r="H2" s="1" t="s">
        <v>45</v>
      </c>
      <c r="I2" s="1" t="s">
        <v>47</v>
      </c>
      <c r="J2" s="1" t="s">
        <v>50</v>
      </c>
      <c r="K2" s="1" t="s">
        <v>53</v>
      </c>
    </row>
    <row r="3" spans="1:13" ht="30" customHeight="1" x14ac:dyDescent="0.25">
      <c r="A3" s="1"/>
      <c r="B3" s="24" t="s">
        <v>5</v>
      </c>
      <c r="C3" s="24" t="s">
        <v>33</v>
      </c>
      <c r="D3" s="24" t="s">
        <v>36</v>
      </c>
      <c r="E3" s="24" t="s">
        <v>39</v>
      </c>
      <c r="F3" s="24" t="s">
        <v>41</v>
      </c>
      <c r="G3" s="24" t="s">
        <v>44</v>
      </c>
      <c r="H3" s="25">
        <v>12345</v>
      </c>
      <c r="I3" s="3" t="s">
        <v>48</v>
      </c>
      <c r="J3" s="26" t="s">
        <v>51</v>
      </c>
      <c r="K3" s="3" t="s">
        <v>54</v>
      </c>
    </row>
    <row r="4" spans="1:13" ht="30" customHeight="1" x14ac:dyDescent="0.25">
      <c r="A4" s="1"/>
      <c r="B4" s="24" t="s">
        <v>31</v>
      </c>
      <c r="C4" s="24" t="s">
        <v>34</v>
      </c>
      <c r="D4" s="24" t="s">
        <v>37</v>
      </c>
      <c r="E4" s="24"/>
      <c r="F4" s="24" t="s">
        <v>42</v>
      </c>
      <c r="G4" s="24" t="s">
        <v>44</v>
      </c>
      <c r="H4" s="25" t="s">
        <v>46</v>
      </c>
      <c r="I4" s="3" t="s">
        <v>49</v>
      </c>
      <c r="J4" s="26" t="s">
        <v>52</v>
      </c>
      <c r="K4" s="3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ใส่รายละเอียดลูกค้าในเวิร์กชีตนี้ ข้อมูลลูกค้าที่ใส่จะถูกนำไปใช้ในเวิร์กชีตใบแจ้งหนี้เชิงพาณิชย์ เลือกเซลล์ M1 เพื่อนำทางไปยังเวิร์กชีตใบแจ้งหนี้เชิงพาณิชย์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ใส่ชื่อบริษัทในคอลัมน์นี้ภายใต้ส่วนหัวนี้ ใช้ตัวกรองส่วนหัวเพื่อค้นหารายการที่ระบุ" sqref="B2"/>
    <dataValidation allowBlank="1" showInputMessage="1" showErrorMessage="1" prompt="ใส่ชื่อที่ติดต่อในคอลัมน์นี้ภายใต้ส่วนหัวนี้" sqref="C2"/>
    <dataValidation allowBlank="1" showInputMessage="1" showErrorMessage="1" prompt="ใส่ที่อยู่ในคอลัมน์นี้ภายใต้ส่วนหัวนี้" sqref="D2"/>
    <dataValidation allowBlank="1" showInputMessage="1" showErrorMessage="1" prompt="ใส่ที่อยู่ 2 ในคอลัมน์นี้ภายใต้ส่วนหัวนี้" sqref="E2"/>
    <dataValidation allowBlank="1" showInputMessage="1" showErrorMessage="1" prompt="ใส่อำเภอในคอลัมน์นี้ภายใต้ส่วนหัวนี้" sqref="F2"/>
    <dataValidation allowBlank="1" showInputMessage="1" showErrorMessage="1" prompt="ใส่จังหวัดในคอลัมน์นี้ภายใต้ส่วนหัวนี้" sqref="G2"/>
    <dataValidation allowBlank="1" showInputMessage="1" showErrorMessage="1" prompt="ใส่รหัสไปรษณีย์ในคอลัมน์นี้ภายใต้ส่วนหัวนี้" sqref="H2"/>
    <dataValidation allowBlank="1" showInputMessage="1" showErrorMessage="1" prompt="ใส่หมายเลขโทรศัพท์ในคอลัมน์นี้ภายใต้ส่วนหัวนี้" sqref="I2"/>
    <dataValidation allowBlank="1" showInputMessage="1" showErrorMessage="1" prompt="ใส่ที่อยู่อีเมลในคอลัมน์นี้ภายใต้ส่วนหัวนี้" sqref="J2"/>
    <dataValidation allowBlank="1" showInputMessage="1" showErrorMessage="1" prompt="ใส่หมายเลขแฟกซ์ในคอลัมน์นี้ภายใต้ส่วนหัวนี้" sqref="K2"/>
    <dataValidation allowBlank="1" showInputMessage="1" showErrorMessage="1" prompt="ลิงก์นำทางไปยังเวิร์กชีตใบแจ้งหนี้เชิงพาณิชย์ เซลล์นี้จะไม่ถูกพิมพ์" sqref="M1"/>
  </dataValidations>
  <hyperlinks>
    <hyperlink ref="J4" r:id="rId1"/>
    <hyperlink ref="J3" r:id="rId2"/>
    <hyperlink ref="M1" location="ใบแจ้งหนี้เชิงพาณิชย์!A1" tooltip="เลือกเพื่อนำทางไปยังเวิร์กชีตใบแจ้งหนี้เชิงพาณิชย์" display="ใบแจ้งหนี้เชิงพาณิชย์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18</vt:i4>
      </vt:variant>
    </vt:vector>
  </HeadingPairs>
  <TitlesOfParts>
    <vt:vector size="20" baseType="lpstr">
      <vt:lpstr>ใบแจ้งหนี้เชิงพาณิชย์</vt:lpstr>
      <vt:lpstr>ลูกค้า</vt:lpstr>
      <vt:lpstr>ใบแจ้งหนี้เชิงพาณิชย์!Print_Area</vt:lpstr>
      <vt:lpstr>ลูกค้า!Print_Area</vt:lpstr>
      <vt:lpstr>ใบแจ้งหนี้เชิงพาณิชย์!Print_Titles</vt:lpstr>
      <vt:lpstr>ลูกค้า!Print_Titles</vt:lpstr>
      <vt:lpstr>ค้นหาลูกค้า</vt:lpstr>
      <vt:lpstr>ค่าขนส่ง</vt:lpstr>
      <vt:lpstr>เงินฝาก</vt:lpstr>
      <vt:lpstr>ชื่อคอลัมน์1</vt:lpstr>
      <vt:lpstr>ชื่อบริษัท</vt:lpstr>
      <vt:lpstr>ชื่อใบเรียกเก็บเงิน</vt:lpstr>
      <vt:lpstr>ชื่อเรื่อง2</vt:lpstr>
      <vt:lpstr>ผลรวมย่อยใบแจ้งหนี้</vt:lpstr>
      <vt:lpstr>พื้นที่ชื่อเรื่องแถว1..C6</vt:lpstr>
      <vt:lpstr>พื้นที่ชื่อเรื่องแถว2..E5</vt:lpstr>
      <vt:lpstr>พื้นที่ชื่อเรื่องแถว3..H5</vt:lpstr>
      <vt:lpstr>พื้นที่ชื่อเรื่องแถว4..H20</vt:lpstr>
      <vt:lpstr>ภาษีการขาย</vt:lpstr>
      <vt:lpstr>อัตราภาษีการขาย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2018-04-13T09:22:05Z</dcterms:modified>
</cp:coreProperties>
</file>