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D4E116BA-BB8E-49E6-B17F-1ED82E981F14}" xr6:coauthVersionLast="32" xr6:coauthVersionMax="32" xr10:uidLastSave="{00000000-0000-0000-0000-000000000000}"/>
  <bookViews>
    <workbookView xWindow="0" yWindow="0" windowWidth="27120" windowHeight="9195" xr2:uid="{00000000-000D-0000-FFFF-FFFF00000000}"/>
  </bookViews>
  <sheets>
    <sheet name="ตัวติดตามระยะทางต่อน้ำมัน" sheetId="1" r:id="rId1"/>
  </sheets>
  <definedNames>
    <definedName name="_xlnm.Print_Titles" localSheetId="0">ตัวติดตามระยะทางต่อน้ำมัน!$6:$6</definedName>
    <definedName name="แกลลอนเฉลี่ย">ตัวติดตามระยะทางต่อน้ำมัน!$B$5</definedName>
    <definedName name="ขอบเขตชื่อคอลัมน์1..F5.1">ตัวติดตามระยะทางต่อน้ำมัน!$B$4</definedName>
    <definedName name="ขอบเขตชื่อแถว1..H5">ตัวติดตามระยะทางต่อน้ำมัน!$G$4</definedName>
    <definedName name="ค่าใช้จ่ายเฉลี่ย">ตัวติดตามระยะทางต่อน้ำมัน!$C$5</definedName>
    <definedName name="ค่าใช้จ่ายเฉลี่ยต่อแกลลอน">ตัวติดตามระยะทางต่อน้ำมัน!$D$5</definedName>
    <definedName name="ค่าใช้จ่ายเฉลี่ยต่อไมล์">ตัวติดตามระยะทางต่อน้ำมัน!$F$5</definedName>
    <definedName name="ชื่อคอลัมน์1">ตัวติดตามระยะทางต่อน้ำมัน[[#Headers],[วันที่]]</definedName>
    <definedName name="มาตรวัดระยะทางเริ่มต้น">ตัวติดตามระยะทางต่อน้ำมัน!$C$4</definedName>
    <definedName name="ไมล์การเดินทาง">ตัวติดตามระยะทางต่อน้ำมัน!$H$4</definedName>
    <definedName name="ไมล์ต่อแกลลอนเฉลี่ย">ตัวติดตามระยะทางต่อน้ำมัน!$E$5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7" i="1"/>
  <c r="G8" i="1"/>
  <c r="G9" i="1"/>
  <c r="G10" i="1"/>
  <c r="G11" i="1"/>
  <c r="G12" i="1"/>
  <c r="G13" i="1"/>
  <c r="G14" i="1"/>
  <c r="G15" i="1"/>
  <c r="G16" i="1"/>
  <c r="G7" i="1"/>
  <c r="F10" i="1"/>
  <c r="F11" i="1"/>
  <c r="F12" i="1"/>
  <c r="F13" i="1"/>
  <c r="F14" i="1"/>
  <c r="F15" i="1"/>
  <c r="F16" i="1"/>
  <c r="F8" i="1"/>
  <c r="F9" i="1"/>
  <c r="F7" i="1"/>
  <c r="B5" i="1" l="1"/>
  <c r="C5" i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<sst xmlns="http://schemas.openxmlformats.org/spreadsheetml/2006/main" count="21" uniqueCount="16">
  <si>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ตัวติดตามระยะทางต่อน้ำมัน</t>
  </si>
  <si>
    <t>อย่าลืมรีเซ็ตตัวจับระยะทางทุกครั้งเมื่อเติมน้ำมัน!</t>
  </si>
  <si>
    <t>ค่าเฉลี่ย</t>
  </si>
  <si>
    <t>แกลลอน</t>
  </si>
  <si>
    <t>วันที่</t>
  </si>
  <si>
    <t>ค่าใช้จ่าย</t>
  </si>
  <si>
    <t>ตัวจับระยะทาง</t>
  </si>
  <si>
    <t>ค่าใช้จ่าย/แกลลอน</t>
  </si>
  <si>
    <t>แกลลอนทั้งหมด</t>
  </si>
  <si>
    <t>ไมล์ต่อแกลลอน</t>
  </si>
  <si>
    <t>ค่าน้ำมันทั้งหมด</t>
  </si>
  <si>
    <t>ค่าใช้จ่าย/ไมล์</t>
  </si>
  <si>
    <t>เครื่องมือประมาณการเดินทาง</t>
  </si>
  <si>
    <t>ไมล์การเดินทาง:</t>
  </si>
  <si>
    <t>ค่าใช้จ่ายการเดินทาง:</t>
  </si>
  <si>
    <t>ไมล์/แกลลอน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</si>
</sst>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฿&quot;#,##0;\-&quot;฿&quot;#,##0"/>
    <numFmt numFmtId="187" formatCode="0.0"/>
    <numFmt numFmtId="188" formatCode="&quot;฿&quot;#,##0.00"/>
    <numFmt numFmtId="191" formatCode="[$-1070000]d/mm/yyyy;@"/>
  </numFmts>
  <fonts count="20" x14ac:knownFonts="1">
    <font>
      <sz val="11"/>
      <color theme="1" tint="0.14993743705557422"/>
      <name val="Leelawadee"/>
      <family val="2"/>
    </font>
    <font>
      <b/>
      <sz val="36"/>
      <color theme="4"/>
      <name val="Leelawadee"/>
      <family val="2"/>
    </font>
    <font>
      <sz val="11"/>
      <color theme="1" tint="0.14996795556505021"/>
      <name val="Leelawadee"/>
      <family val="2"/>
    </font>
    <font>
      <sz val="11"/>
      <color theme="0" tint="-0.34998626667073579"/>
      <name val="Leelawadee"/>
      <family val="2"/>
    </font>
    <font>
      <sz val="14"/>
      <color theme="0"/>
      <name val="Leelawadee"/>
      <family val="2"/>
    </font>
    <font>
      <sz val="11"/>
      <color theme="1" tint="0.24994659260841701"/>
      <name val="Leelawadee"/>
      <family val="2"/>
    </font>
    <font>
      <b/>
      <sz val="26"/>
      <color theme="1" tint="0.24994659260841701"/>
      <name val="Leelawadee"/>
      <family val="2"/>
    </font>
    <font>
      <sz val="28"/>
      <color theme="1" tint="0.24994659260841701"/>
      <name val="Leelawadee"/>
      <family val="2"/>
    </font>
    <font>
      <sz val="11"/>
      <color theme="0"/>
      <name val="Leelawadee"/>
      <family val="2"/>
    </font>
    <font>
      <sz val="11"/>
      <color theme="1" tint="0.14993743705557422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theme="1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4" fillId="2" borderId="1" applyNumberFormat="0" applyProtection="0">
      <alignment horizontal="left" indent="1"/>
    </xf>
    <xf numFmtId="1" fontId="7" fillId="0" borderId="0" applyFill="0" applyBorder="0" applyProtection="0">
      <alignment horizontal="center" vertical="top"/>
    </xf>
    <xf numFmtId="187" fontId="5" fillId="0" borderId="0" applyFill="0" applyBorder="0" applyAlignment="0" applyProtection="0">
      <alignment horizontal="right" vertical="center" indent="2"/>
    </xf>
    <xf numFmtId="2" fontId="9" fillId="0" borderId="0" applyFill="0" applyBorder="0" applyAlignment="0" applyProtection="0">
      <alignment horizontal="right" vertical="center" indent="2"/>
    </xf>
    <xf numFmtId="188" fontId="9" fillId="0" borderId="0" applyFill="0" applyBorder="0" applyAlignment="0" applyProtection="0">
      <alignment horizontal="right" vertical="center" indent="2"/>
    </xf>
    <xf numFmtId="5" fontId="6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8" fillId="2" borderId="0" applyBorder="0" applyProtection="0">
      <alignment horizontal="left" vertical="center" indent="1"/>
    </xf>
    <xf numFmtId="1" fontId="18" fillId="5" borderId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3" fontId="6" fillId="9" borderId="2" applyProtection="0">
      <alignment horizontal="right" vertical="center" indent="2"/>
    </xf>
    <xf numFmtId="0" fontId="5" fillId="6" borderId="0" applyNumberFormat="0" applyProtection="0">
      <alignment horizontal="center"/>
    </xf>
    <xf numFmtId="0" fontId="5" fillId="7" borderId="0" applyNumberFormat="0" applyProtection="0">
      <alignment horizontal="center"/>
    </xf>
    <xf numFmtId="0" fontId="5" fillId="0" borderId="1" applyNumberFormat="0" applyFill="0" applyAlignment="0">
      <alignment horizontal="center"/>
    </xf>
    <xf numFmtId="0" fontId="5" fillId="4" borderId="1" applyNumberFormat="0">
      <alignment horizontal="left" vertical="center" indent="2"/>
    </xf>
    <xf numFmtId="191" fontId="9" fillId="3" borderId="0" applyFill="0" applyBorder="0" applyAlignment="0">
      <alignment horizontal="right" vertical="center" indent="2"/>
    </xf>
    <xf numFmtId="9" fontId="9" fillId="0" borderId="0" applyFill="0" applyBorder="0" applyAlignment="0" applyProtection="0"/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3" applyNumberFormat="0" applyAlignment="0" applyProtection="0"/>
    <xf numFmtId="0" fontId="13" fillId="5" borderId="3" applyNumberFormat="0" applyAlignment="0" applyProtection="0"/>
    <xf numFmtId="0" fontId="16" fillId="0" borderId="4" applyNumberFormat="0" applyFill="0" applyAlignment="0" applyProtection="0"/>
    <xf numFmtId="0" fontId="15" fillId="14" borderId="5" applyNumberFormat="0" applyAlignment="0" applyProtection="0"/>
    <xf numFmtId="0" fontId="14" fillId="0" borderId="0" applyNumberFormat="0" applyFill="0" applyBorder="0" applyAlignment="0" applyProtection="0"/>
    <xf numFmtId="0" fontId="9" fillId="15" borderId="6" applyNumberForma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8" fillId="37" borderId="0" applyNumberFormat="0" applyBorder="0" applyAlignment="0" applyProtection="0"/>
  </cellStyleXfs>
  <cellXfs count="22">
    <xf numFmtId="0" fontId="0" fillId="3" borderId="0" xfId="0">
      <alignment horizontal="right" vertical="center" indent="2"/>
    </xf>
    <xf numFmtId="0" fontId="2" fillId="3" borderId="0" xfId="0" applyFont="1">
      <alignment horizontal="right" vertical="center" indent="2"/>
    </xf>
    <xf numFmtId="0" fontId="5" fillId="6" borderId="1" xfId="15" applyFont="1" applyFill="1">
      <alignment horizontal="center"/>
    </xf>
    <xf numFmtId="0" fontId="5" fillId="7" borderId="0" xfId="14" applyFont="1">
      <alignment horizontal="center"/>
    </xf>
    <xf numFmtId="0" fontId="5" fillId="6" borderId="0" xfId="13" applyFont="1">
      <alignment horizontal="center"/>
    </xf>
    <xf numFmtId="0" fontId="5" fillId="4" borderId="1" xfId="16" applyFont="1">
      <alignment horizontal="left" vertical="center" indent="2"/>
    </xf>
    <xf numFmtId="3" fontId="6" fillId="9" borderId="2" xfId="12" applyFont="1">
      <alignment horizontal="right" vertical="center" indent="2"/>
    </xf>
    <xf numFmtId="2" fontId="7" fillId="6" borderId="1" xfId="8" applyNumberFormat="1" applyFont="1" applyFill="1" applyBorder="1">
      <alignment horizontal="center" vertical="top"/>
    </xf>
    <xf numFmtId="1" fontId="7" fillId="7" borderId="0" xfId="3" applyFont="1" applyFill="1">
      <alignment horizontal="center" vertical="top"/>
    </xf>
    <xf numFmtId="188" fontId="7" fillId="6" borderId="0" xfId="6" applyFont="1" applyFill="1" applyAlignment="1">
      <alignment horizontal="center" vertical="top"/>
    </xf>
    <xf numFmtId="5" fontId="6" fillId="8" borderId="2" xfId="7" applyFont="1">
      <alignment horizontal="right" vertical="center" indent="1"/>
    </xf>
    <xf numFmtId="0" fontId="8" fillId="2" borderId="0" xfId="9" applyFont="1" applyBorder="1">
      <alignment horizontal="left" vertical="center" indent="1"/>
    </xf>
    <xf numFmtId="188" fontId="7" fillId="7" borderId="0" xfId="8" applyNumberFormat="1" applyFont="1" applyFill="1">
      <alignment horizontal="center" vertical="top"/>
    </xf>
    <xf numFmtId="188" fontId="7" fillId="6" borderId="0" xfId="8" applyNumberFormat="1" applyFont="1" applyFill="1">
      <alignment horizontal="center" vertical="top"/>
    </xf>
    <xf numFmtId="191" fontId="9" fillId="3" borderId="0" xfId="17" applyFill="1" applyBorder="1">
      <alignment horizontal="right" vertical="center" indent="2"/>
    </xf>
    <xf numFmtId="187" fontId="5" fillId="3" borderId="0" xfId="4" applyFill="1" applyBorder="1">
      <alignment horizontal="right" vertical="center" indent="2"/>
    </xf>
    <xf numFmtId="2" fontId="9" fillId="3" borderId="0" xfId="5" applyFill="1" applyBorder="1">
      <alignment horizontal="right" vertical="center" indent="2"/>
    </xf>
    <xf numFmtId="188" fontId="9" fillId="3" borderId="0" xfId="6" applyFill="1" applyBorder="1">
      <alignment horizontal="right" vertical="center" indent="2"/>
    </xf>
    <xf numFmtId="0" fontId="3" fillId="3" borderId="0" xfId="11" applyFont="1" applyFill="1">
      <alignment horizontal="right" vertical="center"/>
    </xf>
    <xf numFmtId="0" fontId="4" fillId="2" borderId="1" xfId="2" applyFont="1">
      <alignment horizontal="left" indent="1"/>
    </xf>
    <xf numFmtId="0" fontId="1" fillId="3" borderId="0" xfId="1" applyFont="1" applyFill="1">
      <alignment horizontal="left"/>
    </xf>
    <xf numFmtId="0" fontId="8" fillId="3" borderId="0" xfId="0" applyFont="1" applyFill="1" applyBorder="1">
      <alignment horizontal="right" vertical="center" indent="2"/>
    </xf>
  </cellXfs>
  <cellStyles count="50">
    <cellStyle name="20% - ส่วนที่ถูกเน้น1" xfId="28" builtinId="30" customBuiltin="1"/>
    <cellStyle name="20% - ส่วนที่ถูกเน้น2" xfId="31" builtinId="34" customBuiltin="1"/>
    <cellStyle name="20% - ส่วนที่ถูกเน้น3" xfId="35" builtinId="38" customBuiltin="1"/>
    <cellStyle name="20% - ส่วนที่ถูกเน้น4" xfId="39" builtinId="42" customBuiltin="1"/>
    <cellStyle name="20% - ส่วนที่ถูกเน้น5" xfId="43" builtinId="46" customBuiltin="1"/>
    <cellStyle name="20% - ส่วนที่ถูกเน้น6" xfId="47" builtinId="50" customBuiltin="1"/>
    <cellStyle name="40% - ส่วนที่ถูกเน้น1" xfId="29" builtinId="31" customBuiltin="1"/>
    <cellStyle name="40% - ส่วนที่ถูกเน้น2" xfId="32" builtinId="35" customBuiltin="1"/>
    <cellStyle name="40% - ส่วนที่ถูกเน้น3" xfId="36" builtinId="39" customBuiltin="1"/>
    <cellStyle name="40% - ส่วนที่ถูกเน้น4" xfId="40" builtinId="43" customBuiltin="1"/>
    <cellStyle name="40% - ส่วนที่ถูกเน้น5" xfId="44" builtinId="47" customBuiltin="1"/>
    <cellStyle name="40% - ส่วนที่ถูกเน้น6" xfId="48" builtinId="51" customBuiltin="1"/>
    <cellStyle name="60% - ส่วนที่ถูกเน้น1" xfId="30" builtinId="32" customBuiltin="1"/>
    <cellStyle name="60% - ส่วนที่ถูกเน้น2" xfId="33" builtinId="36" customBuiltin="1"/>
    <cellStyle name="60% - ส่วนที่ถูกเน้น3" xfId="37" builtinId="40" customBuiltin="1"/>
    <cellStyle name="60% - ส่วนที่ถูกเน้น4" xfId="41" builtinId="44" customBuiltin="1"/>
    <cellStyle name="60% - ส่วนที่ถูกเน้น5" xfId="45" builtinId="48" customBuiltin="1"/>
    <cellStyle name="60% - ส่วนที่ถูกเน้น6" xfId="49" builtinId="52" customBuiltin="1"/>
    <cellStyle name="การคำนวณ" xfId="23" builtinId="22" customBuiltin="1"/>
    <cellStyle name="การเดินทาง" xfId="16" xr:uid="{00000000-0005-0000-0000-000013000000}"/>
    <cellStyle name="ข้อความเตือน" xfId="26" builtinId="11" customBuiltin="1"/>
    <cellStyle name="ข้อความอธิบาย" xfId="11" builtinId="53" customBuiltin="1"/>
    <cellStyle name="จุลภาค" xfId="4" builtinId="3" customBuiltin="1"/>
    <cellStyle name="จุลภาค [0]" xfId="5" builtinId="6" customBuiltin="1"/>
    <cellStyle name="ชื่อเรื่อง" xfId="1" builtinId="15" customBuiltin="1"/>
    <cellStyle name="เซลล์ตรวจสอบ" xfId="25" builtinId="23" customBuiltin="1"/>
    <cellStyle name="เซลล์ที่มีลิงก์" xfId="24" builtinId="24" customBuiltin="1"/>
    <cellStyle name="ดี" xfId="19" builtinId="26" customBuiltin="1"/>
    <cellStyle name="ปกติ" xfId="0" builtinId="0" customBuiltin="1"/>
    <cellStyle name="ป้อนค่า" xfId="22" builtinId="20" customBuiltin="1"/>
    <cellStyle name="ปานกลาง" xfId="21" builtinId="28" customBuiltin="1"/>
    <cellStyle name="เปอร์เซ็นต์" xfId="18" builtinId="5" customBuiltin="1"/>
    <cellStyle name="ผลรวม" xfId="12" builtinId="25" customBuiltin="1"/>
    <cellStyle name="แย่" xfId="20" builtinId="27" customBuiltin="1"/>
    <cellStyle name="วันที่" xfId="17" xr:uid="{00000000-0005-0000-0000-000022000000}"/>
    <cellStyle name="สกุลเงิน" xfId="6" builtinId="4" customBuiltin="1"/>
    <cellStyle name="สกุลเงิน [0]" xfId="7" builtinId="7" customBuiltin="1"/>
    <cellStyle name="ส่วนที่ถูกเน้น1" xfId="13" builtinId="29" customBuiltin="1"/>
    <cellStyle name="ส่วนที่ถูกเน้น2" xfId="14" builtinId="33" customBuiltin="1"/>
    <cellStyle name="ส่วนที่ถูกเน้น3" xfId="34" builtinId="37" customBuiltin="1"/>
    <cellStyle name="ส่วนที่ถูกเน้น4" xfId="38" builtinId="41" customBuiltin="1"/>
    <cellStyle name="ส่วนที่ถูกเน้น5" xfId="42" builtinId="45" customBuiltin="1"/>
    <cellStyle name="ส่วนที่ถูกเน้น6" xfId="46" builtinId="49" customBuiltin="1"/>
    <cellStyle name="เส้นขอบซ้าย" xfId="15" xr:uid="{00000000-0005-0000-0000-00002B000000}"/>
    <cellStyle name="แสดงผล" xfId="10" builtinId="21" customBuiltin="1"/>
    <cellStyle name="หมายเหตุ" xfId="27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8" builtinId="18" customBuiltin="1"/>
    <cellStyle name="หัวเรื่อง 4" xfId="9" builtinId="19" customBuiltin="1"/>
  </cellStyles>
  <dxfs count="14">
    <dxf>
      <numFmt numFmtId="187" formatCode="0.0"/>
    </dxf>
    <dxf>
      <numFmt numFmtId="2" formatCode="0.00"/>
    </dxf>
    <dxf>
      <numFmt numFmtId="188" formatCode="&quot;฿&quot;#,##0.00"/>
    </dxf>
    <dxf>
      <numFmt numFmtId="188" formatCode="&quot;฿&quot;#,##0.00"/>
    </dxf>
    <dxf>
      <numFmt numFmtId="187" formatCode="0.0"/>
    </dxf>
    <dxf>
      <numFmt numFmtId="188" formatCode="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ตัวติดตามระยะทางต่อน้ำมัน" defaultPivotStyle="PivotStyleLight16">
    <tableStyle name="ตัวติดตามระยะทางต่อน้ำมัน" pivot="0" count="5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ตัวติดตามระยะทางต่อน้ำมัน" displayName="ตัวติดตามระยะทางต่อน้ำมัน" ref="B6:H16" headerRowDxfId="8" dataDxfId="7" totalsRowDxfId="6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วันที่" totalsRowLabel="ค่าเฉลี่ย" dataCellStyle="วันที่"/>
    <tableColumn id="2" xr3:uid="{00000000-0010-0000-0000-000002000000}" name="ตัวจับระยะทาง" totalsRowFunction="average" totalsRowDxfId="0" dataCellStyle="จุลภาค"/>
    <tableColumn id="8" xr3:uid="{00000000-0010-0000-0000-000008000000}" name="แกลลอนทั้งหมด" totalsRowFunction="average" totalsRowDxfId="1" dataCellStyle="จุลภาค [0]"/>
    <tableColumn id="3" xr3:uid="{00000000-0010-0000-0000-000003000000}" name="ค่าน้ำมันทั้งหมด" totalsRowFunction="average" totalsRowDxfId="2" dataCellStyle="สกุลเงิน"/>
    <tableColumn id="9" xr3:uid="{00000000-0010-0000-0000-000009000000}" name="ค่าใช้จ่าย/แกลลอน" totalsRowFunction="average" totalsRowDxfId="3" dataCellStyle="สกุลเงิน">
      <calculatedColumnFormula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calculatedColumnFormula>
    </tableColumn>
    <tableColumn id="7" xr3:uid="{00000000-0010-0000-0000-000007000000}" name="ไมล์/แกลลอน" totalsRowFunction="average" totalsRowDxfId="4" dataCellStyle="จุลภาค">
      <calculatedColumnFormula>IFERROR(ตัวติดตามระยะทางต่อน้ำมัน[[#This Row],[ตัวจับระยะทาง]]/ตัวติดตามระยะทางต่อน้ำมัน[[#This Row],[แกลลอนทั้งหมด]],"")</calculatedColumnFormula>
    </tableColumn>
    <tableColumn id="4" xr3:uid="{00000000-0010-0000-0000-000004000000}" name="ค่าใช้จ่าย/ไมล์" totalsRowFunction="average" totalsRowDxfId="5" dataCellStyle="สกุลเงิน">
      <calculatedColumnFormula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calculatedColumnFormula>
    </tableColumn>
  </tableColumns>
  <tableStyleInfo name="ตัวติดตามระยะทางต่อน้ำมัน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ตัวจับระยะทาง แกลลอนทั้งหมด และค่าน้ำมันทั้งหมดในตารางนี้ ราคาต่อหนึ่งแกลลอน ไมล์ต่อหนึ่งแกลลอน และค่าใช้จ่ายต่อไมล์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1.75" style="1" customWidth="1"/>
    <col min="2" max="6" width="18.875" style="1" customWidth="1"/>
    <col min="7" max="7" width="19.625" style="1" customWidth="1"/>
    <col min="8" max="8" width="18.875" style="1" customWidth="1"/>
    <col min="9" max="9" width="2.375" style="1" customWidth="1"/>
    <col min="10" max="16384" width="9" style="1"/>
  </cols>
  <sheetData>
    <row r="1" spans="2:8" ht="61.5" customHeight="1" x14ac:dyDescent="0.6">
      <c r="B1" s="20" t="s">
        <v>0</v>
      </c>
      <c r="C1" s="20"/>
      <c r="D1" s="20"/>
      <c r="E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2" t="s">
        <v>3</v>
      </c>
      <c r="C4" s="3" t="s">
        <v>5</v>
      </c>
      <c r="D4" s="4" t="s">
        <v>7</v>
      </c>
      <c r="E4" s="3" t="s">
        <v>9</v>
      </c>
      <c r="F4" s="4" t="s">
        <v>11</v>
      </c>
      <c r="G4" s="5" t="s">
        <v>13</v>
      </c>
      <c r="H4" s="6">
        <v>380</v>
      </c>
    </row>
    <row r="5" spans="2:8" ht="51.75" customHeight="1" x14ac:dyDescent="0.25">
      <c r="B5" s="7">
        <f>IFERROR(AVERAGE(ตัวติดตามระยะทางต่อน้ำมัน[แกลลอนทั้งหมด]),"0.00")</f>
        <v>10</v>
      </c>
      <c r="C5" s="12">
        <f>IFERROR(AVERAGE(ตัวติดตามระยะทางต่อน้ำมัน[ค่าน้ำมันทั้งหมด]),0)</f>
        <v>41.226666666666667</v>
      </c>
      <c r="D5" s="13">
        <f>IFERROR(AVERAGE(ตัวติดตามระยะทางต่อน้ำมัน[ค่าใช้จ่าย/แกลลอน]),0)</f>
        <v>4.1173888888888888</v>
      </c>
      <c r="E5" s="8">
        <f>IFERROR(AVERAGE(ตัวติดตามระยะทางต่อน้ำมัน[ไมล์/แกลลอน]),0)</f>
        <v>20.972222222222225</v>
      </c>
      <c r="F5" s="9">
        <f>IFERROR(AVERAGE(ตัวติดตามระยะทางต่อน้ำมัน[ค่าใช้จ่าย/ไมล์]),0)</f>
        <v>0.19822049189864852</v>
      </c>
      <c r="G5" s="5" t="s">
        <v>14</v>
      </c>
      <c r="H5" s="10">
        <f>IFERROR(IF(ค่าใช้จ่ายเฉลี่ยต่อไมล์&lt;&gt;"",(ไมล์การเดินทาง/ไมล์ต่อแกลลอนเฉลี่ย)*ค่าใช้จ่ายเฉลี่ยต่อแกลลอน,""),0)</f>
        <v>74.603814569536411</v>
      </c>
    </row>
    <row r="6" spans="2:8" ht="20.25" customHeight="1" x14ac:dyDescent="0.25">
      <c r="B6" s="11" t="s">
        <v>4</v>
      </c>
      <c r="C6" s="21" t="s">
        <v>6</v>
      </c>
      <c r="D6" s="21" t="s">
        <v>8</v>
      </c>
      <c r="E6" s="21" t="s">
        <v>10</v>
      </c>
      <c r="F6" s="21" t="s">
        <v>7</v>
      </c>
      <c r="G6" s="21" t="s">
        <v>15</v>
      </c>
      <c r="H6" s="21" t="s">
        <v>11</v>
      </c>
    </row>
    <row r="7" spans="2:8" ht="20.25" customHeight="1" x14ac:dyDescent="0.25">
      <c r="B7" s="14" t="s">
        <v>4</v>
      </c>
      <c r="C7" s="15">
        <v>221</v>
      </c>
      <c r="D7" s="16">
        <v>10</v>
      </c>
      <c r="E7" s="17">
        <v>40.78</v>
      </c>
      <c r="F7" s="17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>4.0780000000000003</v>
      </c>
      <c r="G7" s="15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>22.1</v>
      </c>
      <c r="H7" s="17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>0.18452488687782806</v>
      </c>
    </row>
    <row r="8" spans="2:8" ht="20.25" customHeight="1" x14ac:dyDescent="0.25">
      <c r="B8" s="14" t="s">
        <v>4</v>
      </c>
      <c r="C8" s="15">
        <v>219.8</v>
      </c>
      <c r="D8" s="16">
        <v>12</v>
      </c>
      <c r="E8" s="17">
        <v>50.12</v>
      </c>
      <c r="F8" s="17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>4.1766666666666667</v>
      </c>
      <c r="G8" s="15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>18.316666666666666</v>
      </c>
      <c r="H8" s="17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>0.22802547770700635</v>
      </c>
    </row>
    <row r="9" spans="2:8" ht="20.25" customHeight="1" x14ac:dyDescent="0.25">
      <c r="B9" s="14" t="s">
        <v>4</v>
      </c>
      <c r="C9" s="15">
        <v>180</v>
      </c>
      <c r="D9" s="16">
        <v>8</v>
      </c>
      <c r="E9" s="17">
        <v>32.78</v>
      </c>
      <c r="F9" s="17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>4.0975000000000001</v>
      </c>
      <c r="G9" s="15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>22.5</v>
      </c>
      <c r="H9" s="17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>0.18211111111111111</v>
      </c>
    </row>
    <row r="10" spans="2:8" ht="20.25" customHeight="1" x14ac:dyDescent="0.25">
      <c r="B10" s="14"/>
      <c r="C10" s="15"/>
      <c r="D10" s="16"/>
      <c r="E10" s="17"/>
      <c r="F10" s="17" t="str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/>
      </c>
      <c r="G10" s="15" t="str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/>
      </c>
      <c r="H10" s="17" t="str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/>
      </c>
    </row>
    <row r="11" spans="2:8" ht="20.25" customHeight="1" x14ac:dyDescent="0.25">
      <c r="B11" s="14"/>
      <c r="C11" s="15"/>
      <c r="D11" s="16"/>
      <c r="E11" s="17"/>
      <c r="F11" s="17" t="str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/>
      </c>
      <c r="G11" s="15" t="str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/>
      </c>
      <c r="H11" s="17" t="str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/>
      </c>
    </row>
    <row r="12" spans="2:8" ht="20.25" customHeight="1" x14ac:dyDescent="0.25">
      <c r="B12" s="14"/>
      <c r="C12" s="15"/>
      <c r="D12" s="16"/>
      <c r="E12" s="17"/>
      <c r="F12" s="17" t="str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/>
      </c>
      <c r="G12" s="15" t="str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/>
      </c>
      <c r="H12" s="17" t="str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/>
      </c>
    </row>
    <row r="13" spans="2:8" ht="20.25" customHeight="1" x14ac:dyDescent="0.25">
      <c r="B13" s="14"/>
      <c r="C13" s="15"/>
      <c r="D13" s="16"/>
      <c r="E13" s="17"/>
      <c r="F13" s="17" t="str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/>
      </c>
      <c r="G13" s="15" t="str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/>
      </c>
      <c r="H13" s="17" t="str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/>
      </c>
    </row>
    <row r="14" spans="2:8" ht="20.25" customHeight="1" x14ac:dyDescent="0.25">
      <c r="B14" s="14"/>
      <c r="C14" s="15"/>
      <c r="D14" s="16"/>
      <c r="E14" s="17"/>
      <c r="F14" s="17" t="str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/>
      </c>
      <c r="G14" s="15" t="str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/>
      </c>
      <c r="H14" s="17" t="str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/>
      </c>
    </row>
    <row r="15" spans="2:8" ht="20.25" customHeight="1" x14ac:dyDescent="0.25">
      <c r="B15" s="14"/>
      <c r="C15" s="15"/>
      <c r="D15" s="16"/>
      <c r="E15" s="17"/>
      <c r="F15" s="17" t="str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/>
      </c>
      <c r="G15" s="15" t="str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/>
      </c>
      <c r="H15" s="17" t="str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/>
      </c>
    </row>
    <row r="16" spans="2:8" ht="20.25" customHeight="1" x14ac:dyDescent="0.25">
      <c r="B16" s="14"/>
      <c r="C16" s="15"/>
      <c r="D16" s="16"/>
      <c r="E16" s="17"/>
      <c r="F16" s="17" t="str">
        <f>IFERROR(IF(AND(ตัวติดตามระยะทางต่อน้ำมัน[[#This Row],[ตัวจับระยะทาง]]&lt;&gt;"", ตัวติดตามระยะทางต่อน้ำมัน[[#This Row],[แกลลอนทั้งหมด]]&lt;&gt;""),ตัวติดตามระยะทางต่อน้ำมัน[[#This Row],[ค่าน้ำมันทั้งหมด]]/ตัวติดตามระยะทางต่อน้ำมัน[[#This Row],[แกลลอนทั้งหมด]],""),"")</f>
        <v/>
      </c>
      <c r="G16" s="15" t="str">
        <f>IFERROR(ตัวติดตามระยะทางต่อน้ำมัน[[#This Row],[ตัวจับระยะทาง]]/ตัวติดตามระยะทางต่อน้ำมัน[[#This Row],[แกลลอนทั้งหมด]],"")</f>
        <v/>
      </c>
      <c r="H16" s="17" t="str">
        <f>IFERROR(IF(AND(ตัวติดตามระยะทางต่อน้ำมัน[[#This Row],[ค่าน้ำมันทั้งหมด]]&lt;&gt;"",ตัวติดตามระยะทางต่อน้ำมัน[[#This Row],[ตัวจับระยะทาง]]&lt;&gt;""),ตัวติดตามระยะทางต่อน้ำมัน[[#This Row],[ค่าน้ำมันทั้งหมด]]/ตัวติดตามระยะทางต่อน้ำมัน[[#This Row],[ตัวจับระยะทาง]],""),"")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สร้างเวิร์กบุ๊กตัวติดตามระยะทางต่อน้ำมันเพื่อติดตามราคาน้ำมันและค่าใช้จ่ายการเดินทางในเวิร์กชีตนี้ ใส่รายละเอียดการเดินทางและน้ำมันในตารางตัวติดตามระยะทางต่อน้ำมัน" sqref="A1" xr:uid="{00000000-0002-0000-0000-000000000000}"/>
    <dataValidation allowBlank="1" showInputMessage="1" showErrorMessage="1" prompt="ชื่อเรื่องของเวิร์กชีตนี้อยู่ในเซลล์นี้ ค่าเฉลี่ยจะถูกคำนวณโดยอัตโนมัติในเซลล์ B4 ถึง F5" sqref="B1" xr:uid="{00000000-0002-0000-0000-000001000000}"/>
    <dataValidation allowBlank="1" showInputMessage="1" showErrorMessage="1" prompt="ค่าเฉลี่ยจะถูกคำนวณโดยอัตโนมัติในเซลล์ด้านล่าง ใช้เครื่องมือประมาณการเดินทางในเซลล์ G3 เพื่อคำนวณค่าใช้จ่ายการเดินทาง" sqref="B3" xr:uid="{00000000-0002-0000-0000-000002000000}"/>
    <dataValidation allowBlank="1" showInputMessage="1" showErrorMessage="1" prompt="แกลลอนจะถูกคำนวณโดยอัตโนมัติในเซลล์ด้านล่าง" sqref="B4" xr:uid="{00000000-0002-0000-0000-000003000000}"/>
    <dataValidation allowBlank="1" showInputMessage="1" showErrorMessage="1" prompt="ค่าน้ำมันจะถูกคำนวณโดยอัตโนมัติในเซลล์ด้านล่าง" sqref="C4" xr:uid="{00000000-0002-0000-0000-000004000000}"/>
    <dataValidation allowBlank="1" showInputMessage="1" showErrorMessage="1" prompt="ค่าใช้จ่ายต่อแกลลอนจะถูกคำนวณโดยอัตโนมัติในเซลล์ด้านล่าง" sqref="D4" xr:uid="{00000000-0002-0000-0000-000005000000}"/>
    <dataValidation allowBlank="1" showInputMessage="1" showErrorMessage="1" prompt="ไมล์ต่อแกลลอนจะถูกคำนวณโดยอัตโนมัติในเซลล์ด้านล่าง" sqref="E4" xr:uid="{00000000-0002-0000-0000-000006000000}"/>
    <dataValidation allowBlank="1" showInputMessage="1" showErrorMessage="1" prompt="ค่าใช้จ่ายต่อไมล์จะถูกคำนวณโดยอัตโนมัติในเซลล์ด้านล่าง" sqref="F4" xr:uid="{00000000-0002-0000-0000-000007000000}"/>
    <dataValidation allowBlank="1" showInputMessage="1" showErrorMessage="1" prompt="ค่าใช้จ่ายต่อไมล์จะถูกคำนวณโดยอัตโนมัติในเซลล์นี้" sqref="F5" xr:uid="{00000000-0002-0000-0000-000008000000}"/>
    <dataValidation allowBlank="1" showInputMessage="1" showErrorMessage="1" prompt="แกลลอนจะถูกคำนวณโดยอัตโนมัติในเซลล์นี้" sqref="B5" xr:uid="{00000000-0002-0000-0000-000009000000}"/>
    <dataValidation allowBlank="1" showInputMessage="1" showErrorMessage="1" prompt="ค่าน้ำมันจะถูกคำนวณโดยอัตโนมัติในเซลล์นี้" sqref="C5" xr:uid="{00000000-0002-0000-0000-00000A000000}"/>
    <dataValidation allowBlank="1" showInputMessage="1" showErrorMessage="1" prompt="ค่าใช้จ่ายต่อแกลลอนจะถูกคำนวณโดยอัตโนมัติในเซลล์นี้" sqref="D5" xr:uid="{00000000-0002-0000-0000-00000B000000}"/>
    <dataValidation allowBlank="1" showInputMessage="1" showErrorMessage="1" prompt="ไมล์ต่อแกลลอนจะถูกคำนวณโดยอัตโนมัติในเซลล์นี้" sqref="E5" xr:uid="{00000000-0002-0000-0000-00000C000000}"/>
    <dataValidation allowBlank="1" showInputMessage="1" showErrorMessage="1" prompt="ใส่ไมล์การเดินทางในเซลล์ด้านขวา" sqref="G4" xr:uid="{00000000-0002-0000-0000-00000D000000}"/>
    <dataValidation allowBlank="1" showInputMessage="1" showErrorMessage="1" prompt="ใส่ไมล์การเดินทางในเซลล์นี้" sqref="H4" xr:uid="{00000000-0002-0000-0000-00000E000000}"/>
    <dataValidation allowBlank="1" showInputMessage="1" showErrorMessage="1" prompt="ค่าใช้จ่ายการเดินทางจะถูกคำนวณโดยอัตโนมัติในเซลล์ด้านขวา" sqref="G5" xr:uid="{00000000-0002-0000-0000-00000F000000}"/>
    <dataValidation allowBlank="1" showInputMessage="1" showErrorMessage="1" prompt="ค่าใช้จ่ายการเดินทางจะถูกคำนวณโดยอัตโนมัติในเซลล์นี้" sqref="H5" xr:uid="{00000000-0002-0000-0000-000010000000}"/>
    <dataValidation allowBlank="1" showInputMessage="1" showErrorMessage="1" prompt="ใส่วันที่ในคอลัมน์นี้ภายใต้หัวข้อนี้" sqref="B6" xr:uid="{00000000-0002-0000-0000-000011000000}"/>
    <dataValidation allowBlank="1" showInputMessage="1" showErrorMessage="1" prompt="ใส่ตัวจับระยะทางในคอลัมน์นี้ภายใต้หัวข้อนี้" sqref="C6" xr:uid="{00000000-0002-0000-0000-000012000000}"/>
    <dataValidation allowBlank="1" showInputMessage="1" showErrorMessage="1" prompt="ใส่แกลลอนทั้งหมดในคอลัมน์นี้ภายใต้หัวข้อนี้" sqref="D6" xr:uid="{00000000-0002-0000-0000-000013000000}"/>
    <dataValidation allowBlank="1" showInputMessage="1" showErrorMessage="1" prompt="ใส่ค่าน้ำมันทั้งหมดในคอลัมน์นี้ภายใต้หัวข้อนี้" sqref="E6" xr:uid="{00000000-0002-0000-0000-000014000000}"/>
    <dataValidation allowBlank="1" showInputMessage="1" showErrorMessage="1" prompt="ค่าใช้จ่ายต่อแกลลอนจะถูกคำนวณโดยอัตโนมัติในคอลัมน์นี้ภายใต้หัวข้อนี้" sqref="F6" xr:uid="{00000000-0002-0000-0000-000015000000}"/>
    <dataValidation allowBlank="1" showInputMessage="1" showErrorMessage="1" prompt="ไมล์ต่อแกลลอนจะถูกคำนวณโดยอัตโนมัติในคอลัมน์นี้ภายใต้หัวข้อนี้" sqref="G6" xr:uid="{00000000-0002-0000-0000-000016000000}"/>
    <dataValidation allowBlank="1" showInputMessage="1" showErrorMessage="1" prompt="ค่าใช้จ่ายต่อไมล์จะถูกคำนวณโดยอัตโนมัติในคอลัมน์นี้ภายใต้หัวข้อนี้" sqref="H6" xr:uid="{00000000-0002-0000-0000-000017000000}"/>
    <dataValidation allowBlank="1" showInputMessage="1" showErrorMessage="1" prompt="ใส่ไมล์การเดินทางในเซลล์ด้านล่างเพื่อคำนวณค่าใช้จ่ายการเดินทาง" sqref="G3" xr:uid="{00000000-0002-0000-0000-00001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B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11</vt:i4>
      </vt:variant>
    </vt:vector>
  </HeadingPairs>
  <TitlesOfParts>
    <vt:vector size="12" baseType="lpstr">
      <vt:lpstr>ตัวติดตามระยะทางต่อน้ำมัน</vt:lpstr>
      <vt:lpstr>ตัวติดตามระยะทางต่อน้ำมัน!Print_Titles</vt:lpstr>
      <vt:lpstr>แกลลอนเฉลี่ย</vt:lpstr>
      <vt:lpstr>ขอบเขตชื่อคอลัมน์1..F5.1</vt:lpstr>
      <vt:lpstr>ขอบเขตชื่อแถว1..H5</vt:lpstr>
      <vt:lpstr>ค่าใช้จ่ายเฉลี่ย</vt:lpstr>
      <vt:lpstr>ค่าใช้จ่ายเฉลี่ยต่อแกลลอน</vt:lpstr>
      <vt:lpstr>ค่าใช้จ่ายเฉลี่ยต่อไมล์</vt:lpstr>
      <vt:lpstr>ชื่อคอลัมน์1</vt:lpstr>
      <vt:lpstr>มาตรวัดระยะทางเริ่มต้น</vt:lpstr>
      <vt:lpstr>ไมล์การเดินทาง</vt:lpstr>
      <vt:lpstr>ไมล์ต่อแกลลอนเฉลี่ย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2018-04-18T01:37:56Z</dcterms:modified>
</cp:coreProperties>
</file>