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 filterPrivacy="1"/>
  <xr:revisionPtr revIDLastSave="0" documentId="13_ncr:3_{84308C43-3D38-4640-9DC4-FB4C70FA1F61}" xr6:coauthVersionLast="43" xr6:coauthVersionMax="43" xr10:uidLastSave="{00000000-0000-0000-0000-000000000000}"/>
  <bookViews>
    <workbookView xWindow="-120" yWindow="-120" windowWidth="28860" windowHeight="14505" xr2:uid="{00000000-000D-0000-FFFF-FFFF00000000}"/>
  </bookViews>
  <sheets>
    <sheet name="Veckotidrap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<sst xmlns="http://schemas.openxmlformats.org/spreadsheetml/2006/main" count="37" uniqueCount="33">
  <si>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Namn på anställd</t>
  </si>
  <si>
    <t>Ange namn på anställd</t>
  </si>
  <si>
    <t>Den anställdes adress och kontaktuppgifter</t>
  </si>
  <si>
    <t>Ange gatuadress</t>
  </si>
  <si>
    <t>Ange postnummer och ort</t>
  </si>
  <si>
    <t>Veckans sista dag:</t>
  </si>
  <si>
    <t>Dag</t>
  </si>
  <si>
    <t>Måndag</t>
  </si>
  <si>
    <t>Tisdag</t>
  </si>
  <si>
    <t>Onsdag</t>
  </si>
  <si>
    <t>Torsdag</t>
  </si>
  <si>
    <t>Fredag</t>
  </si>
  <si>
    <t>Lördag</t>
  </si>
  <si>
    <t>Söndag</t>
  </si>
  <si>
    <t>Totalt antal arbetade timmar</t>
  </si>
  <si>
    <t>Ersättning per timme</t>
  </si>
  <si>
    <t>Total ersättning</t>
  </si>
  <si>
    <t>Anställds signatur</t>
  </si>
  <si>
    <t>Ordinarie arbetstid 
Timmar</t>
  </si>
  <si>
    <t>Ange ersättning</t>
  </si>
  <si>
    <t>Datum</t>
  </si>
  <si>
    <t>Övertidstimmar</t>
  </si>
  <si>
    <t>Chef</t>
  </si>
  <si>
    <t>Ange chefens namn</t>
  </si>
  <si>
    <t>Telefon:</t>
  </si>
  <si>
    <t>E-post:</t>
  </si>
  <si>
    <t>Sjukdom</t>
  </si>
  <si>
    <t>Chefens signatur</t>
  </si>
  <si>
    <t>Ange telefonnummer</t>
  </si>
  <si>
    <t>Ange e-postadress</t>
  </si>
  <si>
    <t>Semester</t>
  </si>
  <si>
    <t>Summa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</si>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</sst>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#,##0.00\ &quot;kr&quot;"/>
    <numFmt numFmtId="170" formatCode="d/m/yy;@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5" applyNumberFormat="0" applyAlignment="0" applyProtection="0"/>
    <xf numFmtId="0" fontId="17" fillId="9" borderId="26" applyNumberFormat="0" applyAlignment="0" applyProtection="0"/>
    <xf numFmtId="0" fontId="18" fillId="9" borderId="25" applyNumberFormat="0" applyAlignment="0" applyProtection="0"/>
    <xf numFmtId="0" fontId="19" fillId="0" borderId="27" applyNumberFormat="0" applyFill="0" applyAlignment="0" applyProtection="0"/>
    <xf numFmtId="0" fontId="20" fillId="10" borderId="28" applyNumberFormat="0" applyAlignment="0" applyProtection="0"/>
    <xf numFmtId="0" fontId="21" fillId="0" borderId="0" applyNumberFormat="0" applyFill="0" applyBorder="0" applyAlignment="0" applyProtection="0"/>
    <xf numFmtId="0" fontId="8" fillId="11" borderId="2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168" fontId="2" fillId="2" borderId="21" xfId="0" applyNumberFormat="1" applyFont="1" applyFill="1" applyBorder="1" applyAlignment="1">
      <alignment horizontal="center" vertical="center"/>
    </xf>
    <xf numFmtId="168" fontId="7" fillId="2" borderId="1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4" borderId="12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1" builtinId="3" customBuiltin="1"/>
    <cellStyle name="Tusental [0]" xfId="2" builtinId="6" customBuiltin="1"/>
    <cellStyle name="Utdata" xfId="15" builtinId="21" customBuiltin="1"/>
    <cellStyle name="Valuta" xfId="3" builtinId="4" customBuiltin="1"/>
    <cellStyle name="Valuta [0]" xfId="4" builtinId="7" customBuiltin="1"/>
    <cellStyle name="Varnings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154936</xdr:rowOff>
    </xdr:from>
    <xdr:to>
      <xdr:col>7</xdr:col>
      <xdr:colOff>1264349</xdr:colOff>
      <xdr:row>1</xdr:row>
      <xdr:rowOff>0</xdr:rowOff>
    </xdr:to>
    <xdr:pic>
      <xdr:nvPicPr>
        <xdr:cNvPr id="2" name="Bild 1" descr="Abstrakt illustration av lampor" title="Banderol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399" y="154936"/>
          <a:ext cx="8827200" cy="1169039"/>
        </a:xfrm>
        <a:prstGeom prst="rect">
          <a:avLst/>
        </a:prstGeom>
      </xdr:spPr>
    </xdr:pic>
    <xdr:clientData/>
  </xdr:twoCellAnchor>
  <xdr:twoCellAnchor>
    <xdr:from>
      <xdr:col>5</xdr:col>
      <xdr:colOff>533400</xdr:colOff>
      <xdr:row>0</xdr:row>
      <xdr:rowOff>288286</xdr:rowOff>
    </xdr:from>
    <xdr:to>
      <xdr:col>7</xdr:col>
      <xdr:colOff>1200150</xdr:colOff>
      <xdr:row>0</xdr:row>
      <xdr:rowOff>755011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00" y="288286"/>
          <a:ext cx="32004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sv-se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Företagsnamn</a:t>
          </a:r>
        </a:p>
      </xdr:txBody>
    </xdr:sp>
    <xdr:clientData/>
  </xdr:twoCellAnchor>
  <xdr:twoCellAnchor>
    <xdr:from>
      <xdr:col>5</xdr:col>
      <xdr:colOff>581025</xdr:colOff>
      <xdr:row>0</xdr:row>
      <xdr:rowOff>697861</xdr:rowOff>
    </xdr:from>
    <xdr:to>
      <xdr:col>7</xdr:col>
      <xdr:colOff>1200150</xdr:colOff>
      <xdr:row>0</xdr:row>
      <xdr:rowOff>1164586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62625" y="69786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sv-se" sz="1800">
              <a:solidFill>
                <a:schemeClr val="bg1"/>
              </a:solidFill>
              <a:latin typeface="Franklin Gothic Book" panose="020B0503020102020204" pitchFamily="34" charset="0"/>
            </a:rPr>
            <a:t>Veckotidrapport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7" customWidth="1"/>
    <col min="2" max="2" width="14.33203125" style="6" customWidth="1"/>
    <col min="3" max="8" width="14.77734375" style="6" customWidth="1"/>
    <col min="9" max="9" width="1.77734375" style="7" customWidth="1"/>
    <col min="10" max="16384" width="8.88671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32</v>
      </c>
    </row>
    <row r="2" spans="2:9" ht="24" customHeight="1" x14ac:dyDescent="0.3"/>
    <row r="3" spans="2:9" s="4" customFormat="1" ht="24" customHeight="1" x14ac:dyDescent="0.3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3">
      <c r="B4" s="8" t="s">
        <v>1</v>
      </c>
      <c r="F4" s="8" t="s">
        <v>23</v>
      </c>
    </row>
    <row r="5" spans="2:9" ht="24" customHeight="1" x14ac:dyDescent="0.3">
      <c r="B5" s="5"/>
    </row>
    <row r="6" spans="2:9" s="15" customFormat="1" ht="24" customHeight="1" x14ac:dyDescent="0.3">
      <c r="B6" s="10" t="s">
        <v>2</v>
      </c>
      <c r="C6" s="26"/>
      <c r="D6" s="26"/>
      <c r="E6" s="26"/>
      <c r="F6" s="26"/>
      <c r="G6" s="26"/>
      <c r="H6" s="26"/>
    </row>
    <row r="7" spans="2:9" ht="24" customHeight="1" x14ac:dyDescent="0.3">
      <c r="B7" s="8" t="s">
        <v>3</v>
      </c>
      <c r="F7" s="35" t="s">
        <v>24</v>
      </c>
      <c r="G7" s="48" t="s">
        <v>28</v>
      </c>
    </row>
    <row r="8" spans="2:9" ht="24" customHeight="1" x14ac:dyDescent="0.3">
      <c r="B8" s="8" t="s">
        <v>4</v>
      </c>
      <c r="F8" s="35" t="s">
        <v>25</v>
      </c>
      <c r="G8" s="5" t="s">
        <v>29</v>
      </c>
    </row>
    <row r="9" spans="2:9" ht="24" customHeight="1" x14ac:dyDescent="0.3">
      <c r="B9" s="5"/>
      <c r="E9" s="5"/>
    </row>
    <row r="10" spans="2:9" ht="24" customHeight="1" x14ac:dyDescent="0.3">
      <c r="B10" s="16" t="s">
        <v>5</v>
      </c>
      <c r="C10" s="55">
        <f ca="1">TODAY()-WEEKDAY(TODAY(),1)</f>
        <v>43666</v>
      </c>
      <c r="D10" s="55"/>
    </row>
    <row r="11" spans="2:9" ht="9" customHeight="1" x14ac:dyDescent="0.3"/>
    <row r="12" spans="2:9" s="9" customFormat="1" ht="36" customHeight="1" x14ac:dyDescent="0.3">
      <c r="B12" s="53" t="s">
        <v>6</v>
      </c>
      <c r="C12" s="54"/>
      <c r="D12" s="18" t="s">
        <v>18</v>
      </c>
      <c r="E12" s="18" t="s">
        <v>21</v>
      </c>
      <c r="F12" s="18" t="s">
        <v>26</v>
      </c>
      <c r="G12" s="18" t="s">
        <v>30</v>
      </c>
      <c r="H12" s="19" t="s">
        <v>31</v>
      </c>
    </row>
    <row r="13" spans="2:9" ht="24" customHeight="1" x14ac:dyDescent="0.3">
      <c r="B13" s="20" t="s">
        <v>7</v>
      </c>
      <c r="C13" s="64">
        <f ca="1">IF($C$10=0,"",$C$10-6)</f>
        <v>43660</v>
      </c>
      <c r="D13" s="36"/>
      <c r="E13" s="17"/>
      <c r="F13" s="17"/>
      <c r="G13" s="30"/>
      <c r="H13" s="33">
        <f>SUM(D13:G13)</f>
        <v>0</v>
      </c>
    </row>
    <row r="14" spans="2:9" ht="24" customHeight="1" x14ac:dyDescent="0.3">
      <c r="B14" s="40" t="s">
        <v>8</v>
      </c>
      <c r="C14" s="65">
        <f ca="1">IF($C$10=0,"",$C$10-5)</f>
        <v>43661</v>
      </c>
      <c r="D14" s="41"/>
      <c r="E14" s="42"/>
      <c r="F14" s="42"/>
      <c r="G14" s="43"/>
      <c r="H14" s="33">
        <f t="shared" ref="H14:H19" si="0">SUM(D14:G14)</f>
        <v>0</v>
      </c>
    </row>
    <row r="15" spans="2:9" ht="24" customHeight="1" x14ac:dyDescent="0.3">
      <c r="B15" s="28" t="s">
        <v>9</v>
      </c>
      <c r="C15" s="66">
        <f ca="1">IF($C$10=0,"",$C$10-4)</f>
        <v>43662</v>
      </c>
      <c r="D15" s="37"/>
      <c r="E15" s="29"/>
      <c r="F15" s="29"/>
      <c r="G15" s="31"/>
      <c r="H15" s="33">
        <f t="shared" si="0"/>
        <v>0</v>
      </c>
    </row>
    <row r="16" spans="2:9" ht="24" customHeight="1" x14ac:dyDescent="0.3">
      <c r="B16" s="40" t="s">
        <v>10</v>
      </c>
      <c r="C16" s="65">
        <f ca="1">IF($C$10=0,"",$C$10-3)</f>
        <v>43663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3">
      <c r="B17" s="28" t="s">
        <v>11</v>
      </c>
      <c r="C17" s="66">
        <f ca="1">IF($C$10=0,"",$C$10-2)</f>
        <v>43664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3">
      <c r="B18" s="40" t="s">
        <v>12</v>
      </c>
      <c r="C18" s="65">
        <f ca="1">IF($C$10=0,"",$C$10-1)</f>
        <v>43665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3">
      <c r="B19" s="21" t="s">
        <v>13</v>
      </c>
      <c r="C19" s="67">
        <f ca="1">IF($C$10=0,"",$C$10)</f>
        <v>43666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3">
      <c r="B20" s="14"/>
      <c r="C20" s="44"/>
      <c r="D20" s="44"/>
      <c r="E20" s="44"/>
      <c r="F20" s="44"/>
      <c r="G20" s="44"/>
      <c r="H20" s="44"/>
    </row>
    <row r="21" spans="2:8" ht="24" customHeight="1" x14ac:dyDescent="0.3">
      <c r="B21" s="58" t="s">
        <v>14</v>
      </c>
      <c r="C21" s="59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3">
      <c r="B22" s="60" t="s">
        <v>15</v>
      </c>
      <c r="C22" s="61"/>
      <c r="D22" s="45" t="s">
        <v>19</v>
      </c>
      <c r="E22" s="46" t="s">
        <v>19</v>
      </c>
      <c r="F22" s="46" t="s">
        <v>19</v>
      </c>
      <c r="G22" s="46" t="s">
        <v>19</v>
      </c>
      <c r="H22" s="47"/>
    </row>
    <row r="23" spans="2:8" ht="24" customHeight="1" x14ac:dyDescent="0.3">
      <c r="B23" s="62" t="s">
        <v>16</v>
      </c>
      <c r="C23" s="63"/>
      <c r="D23" s="50" t="str">
        <f>IFERROR(D21*D22,"")</f>
        <v/>
      </c>
      <c r="E23" s="51" t="str">
        <f t="shared" ref="E23:G23" si="2">IFERROR(E21*E22,"")</f>
        <v/>
      </c>
      <c r="F23" s="51" t="str">
        <f t="shared" si="2"/>
        <v/>
      </c>
      <c r="G23" s="51" t="str">
        <f t="shared" si="2"/>
        <v/>
      </c>
      <c r="H23" s="52">
        <f>SUM(D23:G23)</f>
        <v>0</v>
      </c>
    </row>
    <row r="25" spans="2:8" ht="42" customHeight="1" x14ac:dyDescent="0.3">
      <c r="B25" s="27"/>
      <c r="C25" s="27"/>
      <c r="D25" s="49"/>
      <c r="F25" s="27"/>
      <c r="G25" s="27"/>
      <c r="H25" s="49"/>
    </row>
    <row r="26" spans="2:8" ht="21" customHeight="1" x14ac:dyDescent="0.3">
      <c r="B26" s="13" t="s">
        <v>17</v>
      </c>
      <c r="D26" s="12" t="s">
        <v>20</v>
      </c>
      <c r="E26" s="7"/>
      <c r="F26" s="57" t="s">
        <v>27</v>
      </c>
      <c r="G26" s="57"/>
      <c r="H26" s="12" t="s">
        <v>20</v>
      </c>
    </row>
    <row r="27" spans="2:8" ht="15.75" x14ac:dyDescent="0.3">
      <c r="B27" s="8"/>
      <c r="F27" s="56"/>
      <c r="G27" s="56"/>
    </row>
    <row r="28" spans="2:8" ht="21" customHeight="1" x14ac:dyDescent="0.3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Veckotidrapport" prompt="_x000a_Ange uppgifter om företagsnamn, chef och anställd._x000a__x000a_Ange den vecka som slutar i cell C10 och ange antal arbetstimmar per dag i tabellen._x000a__x000a_Ange de olika timarvodena i cellerna D22:G22" sqref="A1" xr:uid="{00000000-0002-0000-0000-000000000000}"/>
    <dataValidation allowBlank="1" showInputMessage="1" showErrorMessage="1" prompt="Ange veckans slutdatum i den här cellen" sqref="C10:D10" xr:uid="{00000000-0002-0000-0000-000001000000}"/>
    <dataValidation allowBlank="1" showInputMessage="1" showErrorMessage="1" prompt="Ange kostnad för Normal arbetstid" sqref="D22" xr:uid="{00000000-0002-0000-0000-000002000000}"/>
    <dataValidation allowBlank="1" showInputMessage="1" showErrorMessage="1" prompt="Ange kostnad för Övertidstimmar" sqref="E22" xr:uid="{00000000-0002-0000-0000-000003000000}"/>
    <dataValidation allowBlank="1" showInputMessage="1" showErrorMessage="1" prompt="Ange kostnad för Sjukfrånvaro" sqref="F22" xr:uid="{00000000-0002-0000-0000-000004000000}"/>
    <dataValidation allowBlank="1" showInputMessage="1" showErrorMessage="1" prompt="Ange kostnad för Semester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Veckotidrapport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2019-07-26T05:44:46Z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