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ör\Desktop\QA\FY18_Q1_B2\"/>
    </mc:Choice>
  </mc:AlternateContent>
  <bookViews>
    <workbookView xWindow="0" yWindow="0" windowWidth="7470" windowHeight="2115"/>
  </bookViews>
  <sheets>
    <sheet name="Körjournal och utgiftsrapport" sheetId="1" r:id="rId1"/>
  </sheets>
  <definedNames>
    <definedName name="KolumnRubrik1">Utgift[[#Headers],[Datum]]</definedName>
    <definedName name="Körsträcka_totalt">Utgift[[#Totals],[Körsträcka]]</definedName>
    <definedName name="RadRubrikAvsnitt1..C6">'Körjournal och utgiftsrapport'!$B$3</definedName>
    <definedName name="RadRubrikAvsnitt2..C6">'Körjournal och utgiftsrapport'!$D$3</definedName>
    <definedName name="_xlnm.Print_Titles" localSheetId="0">'Körjournal och utgiftsrapport'!$8:$8</definedName>
    <definedName name="Återbetalning_totalt">Utgift[[#Totals],[Ersättning]]</definedName>
  </definedNames>
  <calcPr calcId="162913"/>
</workbook>
</file>

<file path=xl/calcChain.xml><?xml version="1.0" encoding="utf-8"?>
<calcChain xmlns="http://schemas.openxmlformats.org/spreadsheetml/2006/main">
  <c r="H19" i="1" l="1"/>
  <c r="I19" i="1"/>
  <c r="B10" i="1" l="1"/>
  <c r="B9" i="1"/>
  <c r="E4" i="1" s="1"/>
  <c r="H18" i="1" l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l="1"/>
  <c r="I20" i="1" s="1"/>
  <c r="E6" i="1" s="1"/>
  <c r="H20" i="1"/>
  <c r="E5" i="1" s="1"/>
</calcChain>
</file>

<file path=xl/sharedStrings.xml><?xml version="1.0" encoding="utf-8"?>
<sst xmlns="http://schemas.openxmlformats.org/spreadsheetml/2006/main" count="24" uniqueCount="21">
  <si>
    <t>Körjournal och utgiftsrapport</t>
  </si>
  <si>
    <t>Namn på anställd</t>
  </si>
  <si>
    <t>Anställnings-id</t>
  </si>
  <si>
    <t>Fordonsbeskrivning</t>
  </si>
  <si>
    <t>Godkänt av</t>
  </si>
  <si>
    <t>Datum</t>
  </si>
  <si>
    <t>Utgångspunkt</t>
  </si>
  <si>
    <t>Huvudkontor</t>
  </si>
  <si>
    <t>Northwind Traders</t>
  </si>
  <si>
    <t>Milersättning</t>
  </si>
  <si>
    <t>För perioden</t>
  </si>
  <si>
    <t>Total körsträcka</t>
  </si>
  <si>
    <t>Summa ersättning</t>
  </si>
  <si>
    <t>Resmål</t>
  </si>
  <si>
    <t>Beskrivning/anteckningar</t>
  </si>
  <si>
    <t>Kundmöte</t>
  </si>
  <si>
    <t>Mätarställning vid start</t>
  </si>
  <si>
    <t>Mätarställning vid resmålet</t>
  </si>
  <si>
    <t>Totalsummor</t>
  </si>
  <si>
    <t>Körsträcka</t>
  </si>
  <si>
    <t>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</si>
</sst>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&quot;kr&quot;"/>
  </numFmts>
  <fonts count="6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>
      <alignment wrapText="1"/>
    </xf>
  </cellStyleXfs>
  <cellXfs count="15">
    <xf numFmtId="0" fontId="0" fillId="0" borderId="0" xfId="0">
      <alignment wrapText="1"/>
    </xf>
    <xf numFmtId="0" fontId="3" fillId="0" borderId="0" xfId="7">
      <alignment horizontal="right" indent="1"/>
    </xf>
    <xf numFmtId="0" fontId="0" fillId="0" borderId="0" xfId="0" applyFont="1" applyFill="1" applyBorder="1">
      <alignment wrapText="1"/>
    </xf>
    <xf numFmtId="0" fontId="4" fillId="0" borderId="0" xfId="6">
      <alignment horizontal="left" indent="1"/>
    </xf>
    <xf numFmtId="14" fontId="5" fillId="0" borderId="0" xfId="9" applyFill="1">
      <alignment horizontal="center"/>
    </xf>
    <xf numFmtId="0" fontId="3" fillId="0" borderId="0" xfId="11" applyFill="1">
      <alignment horizontal="center"/>
    </xf>
    <xf numFmtId="0" fontId="0" fillId="0" borderId="0" xfId="14" applyFont="1" applyFill="1" applyBorder="1">
      <alignment wrapText="1"/>
    </xf>
    <xf numFmtId="167" fontId="3" fillId="0" borderId="1" xfId="3" applyFont="1" applyBorder="1">
      <alignment horizontal="right"/>
    </xf>
    <xf numFmtId="0" fontId="3" fillId="0" borderId="1" xfId="10" applyFont="1" applyBorder="1">
      <alignment horizontal="right" wrapText="1"/>
    </xf>
    <xf numFmtId="167" fontId="0" fillId="0" borderId="0" xfId="3" applyFont="1" applyFill="1" applyBorder="1">
      <alignment horizontal="right"/>
    </xf>
    <xf numFmtId="0" fontId="3" fillId="0" borderId="1" xfId="8">
      <alignment horizontal="left"/>
    </xf>
    <xf numFmtId="0" fontId="3" fillId="0" borderId="1" xfId="14" applyFont="1" applyBorder="1" applyAlignment="1">
      <alignment horizontal="right" wrapText="1"/>
    </xf>
    <xf numFmtId="0" fontId="0" fillId="0" borderId="0" xfId="0" applyFill="1">
      <alignment wrapText="1"/>
    </xf>
    <xf numFmtId="167" fontId="3" fillId="0" borderId="1" xfId="3" applyNumberFormat="1" applyFont="1" applyBorder="1">
      <alignment horizontal="right"/>
    </xf>
    <xf numFmtId="0" fontId="2" fillId="0" borderId="0" xfId="10" applyNumberFormat="1" applyFont="1" applyFill="1" applyBorder="1">
      <alignment horizontal="right" wrapText="1"/>
    </xf>
  </cellXfs>
  <cellStyles count="15">
    <cellStyle name="Datum" xfId="9"/>
    <cellStyle name="Högerjustera" xfId="10"/>
    <cellStyle name="Inmatningsruta" xfId="8"/>
    <cellStyle name="Körsträcka" xfId="14"/>
    <cellStyle name="Normal" xfId="0" builtinId="0" customBuiltin="1"/>
    <cellStyle name="Procent" xfId="5" builtinId="5" customBuiltin="1"/>
    <cellStyle name="Rubrik" xfId="6" builtinId="15" customBuiltin="1"/>
    <cellStyle name="Rubrik 1" xfId="7" builtinId="16" customBuiltin="1"/>
    <cellStyle name="Rubrik 2" xfId="11" builtinId="17" customBuiltin="1"/>
    <cellStyle name="Rubrik 3" xfId="12" builtinId="18" customBuiltin="1"/>
    <cellStyle name="Rubrik 4" xfId="13" builtinId="19" customBuiltin="1"/>
    <cellStyle name="Tusental" xfId="1" builtinId="3" customBuiltin="1"/>
    <cellStyle name="Tusental [0]" xfId="2" builtinId="6" customBuiltin="1"/>
    <cellStyle name="Valuta" xfId="3" builtinId="4" customBuiltin="1"/>
    <cellStyle name="Valuta [0]" xfId="4" builtinId="7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Utgift" displayName="Utgift" ref="B8:I20" totalsRowCount="1">
  <autoFilter ref="B8:I19"/>
  <tableColumns count="8">
    <tableColumn id="1" name="Datum" dataDxfId="8" totalsRowDxfId="7"/>
    <tableColumn id="2" name="Utgångspunkt" totalsRowDxfId="6"/>
    <tableColumn id="3" name="Resmål" totalsRowDxfId="5"/>
    <tableColumn id="4" name="Beskrivning/anteckningar" totalsRowDxfId="4"/>
    <tableColumn id="5" name="Mätarställning vid start" totalsRowDxfId="3"/>
    <tableColumn id="6" name="Mätarställning vid resmålet" totalsRowLabel="Totalsummor" dataCellStyle="Högerjustera"/>
    <tableColumn id="7" name="Körsträcka" totalsRowFunction="sum" dataDxfId="2" totalsRowDxfId="1" dataCellStyle="Körsträcka">
      <calculatedColumnFormula>IFERROR(IF(OR(ISBLANK(F9),ISBLANK(G9)),0,G9-F9), "")</calculatedColumnFormula>
    </tableColumn>
    <tableColumn id="8" name="Ersättning" totalsRowFunction="sum" totalsRowDxfId="0" dataCellStyle="Valuta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nge datum, utgångspunkt, resmål, beskrivning eller anteckningar, mätarställning vid start, mätarställning vid ankomst, körsträcka och återbetalning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2"/>
  <cols>
    <col min="1" max="1" width="2.625" customWidth="1"/>
    <col min="2" max="6" width="29" customWidth="1"/>
    <col min="7" max="7" width="32" customWidth="1"/>
    <col min="8" max="9" width="29" customWidth="1"/>
    <col min="10" max="10" width="2.625" customWidth="1"/>
  </cols>
  <sheetData>
    <row r="1" spans="2:9" ht="37.5" customHeight="1" x14ac:dyDescent="0.35">
      <c r="B1" s="3" t="s">
        <v>0</v>
      </c>
    </row>
    <row r="2" spans="2:9" ht="15" customHeight="1" x14ac:dyDescent="0.2"/>
    <row r="3" spans="2:9" ht="30" customHeight="1" x14ac:dyDescent="0.25">
      <c r="B3" s="1" t="s">
        <v>1</v>
      </c>
      <c r="C3" s="10"/>
      <c r="D3" s="1" t="s">
        <v>9</v>
      </c>
      <c r="E3" s="13">
        <v>0.27</v>
      </c>
    </row>
    <row r="4" spans="2:9" ht="30" customHeight="1" x14ac:dyDescent="0.25">
      <c r="B4" s="1" t="s">
        <v>2</v>
      </c>
      <c r="C4" s="10"/>
      <c r="D4" s="1" t="s">
        <v>10</v>
      </c>
      <c r="E4" s="8" t="str">
        <f ca="1">"Från "&amp;TEXT(MIN(B9:B19),"ÅÅ/MM/DD")&amp;" till "&amp;TEXT(MAX(B9:B19),"ÅÅ/MM/DD")</f>
        <v>Från 17/08/01 till 17/08/02</v>
      </c>
    </row>
    <row r="5" spans="2:9" ht="30" customHeight="1" x14ac:dyDescent="0.25">
      <c r="B5" s="1" t="s">
        <v>3</v>
      </c>
      <c r="C5" s="10"/>
      <c r="D5" s="1" t="s">
        <v>11</v>
      </c>
      <c r="E5" s="11">
        <f>Körsträcka_totalt</f>
        <v>10</v>
      </c>
    </row>
    <row r="6" spans="2:9" ht="30" customHeight="1" x14ac:dyDescent="0.25">
      <c r="B6" s="1" t="s">
        <v>4</v>
      </c>
      <c r="C6" s="10"/>
      <c r="D6" s="1" t="s">
        <v>12</v>
      </c>
      <c r="E6" s="7">
        <f>Återbetalning_totalt</f>
        <v>2.7</v>
      </c>
    </row>
    <row r="7" spans="2:9" ht="15" customHeight="1" x14ac:dyDescent="0.2"/>
    <row r="8" spans="2:9" ht="30" customHeight="1" x14ac:dyDescent="0.25">
      <c r="B8" s="5" t="s">
        <v>5</v>
      </c>
      <c r="C8" s="5" t="s">
        <v>6</v>
      </c>
      <c r="D8" s="5" t="s">
        <v>13</v>
      </c>
      <c r="E8" s="5" t="s">
        <v>14</v>
      </c>
      <c r="F8" s="5" t="s">
        <v>16</v>
      </c>
      <c r="G8" s="5" t="s">
        <v>17</v>
      </c>
      <c r="H8" s="5" t="s">
        <v>19</v>
      </c>
      <c r="I8" s="5" t="s">
        <v>20</v>
      </c>
    </row>
    <row r="9" spans="2:9" ht="30" customHeight="1" x14ac:dyDescent="0.2">
      <c r="B9" s="4">
        <f ca="1">TODAY()</f>
        <v>42948</v>
      </c>
      <c r="C9" s="2" t="s">
        <v>7</v>
      </c>
      <c r="D9" s="2" t="s">
        <v>8</v>
      </c>
      <c r="E9" s="2" t="s">
        <v>15</v>
      </c>
      <c r="F9" s="2">
        <v>36098</v>
      </c>
      <c r="G9">
        <v>36103</v>
      </c>
      <c r="H9" s="6">
        <f>IFERROR(IF(OR(ISBLANK(F9),ISBLANK(G9)),0,G9-F9), "")</f>
        <v>5</v>
      </c>
      <c r="I9" s="9">
        <f>IFERROR(H9*$E$3, "")</f>
        <v>1.35</v>
      </c>
    </row>
    <row r="10" spans="2:9" ht="30" customHeight="1" x14ac:dyDescent="0.2">
      <c r="B10" s="4">
        <f ca="1">TODAY()+1</f>
        <v>42949</v>
      </c>
      <c r="C10" s="2" t="s">
        <v>8</v>
      </c>
      <c r="D10" s="2" t="s">
        <v>7</v>
      </c>
      <c r="E10" s="2" t="s">
        <v>15</v>
      </c>
      <c r="F10" s="2">
        <v>36103</v>
      </c>
      <c r="G10">
        <v>36108</v>
      </c>
      <c r="H10" s="6">
        <f t="shared" ref="H10:H18" si="0">IFERROR(IF(OR(ISBLANK(F10),ISBLANK(G10)),0,G10-F10), "")</f>
        <v>5</v>
      </c>
      <c r="I10" s="9">
        <f t="shared" ref="I10:I18" si="1">IFERROR(H10*$E$3, "")</f>
        <v>1.35</v>
      </c>
    </row>
    <row r="11" spans="2:9" ht="30" customHeight="1" x14ac:dyDescent="0.2">
      <c r="B11" s="4"/>
      <c r="C11" s="2"/>
      <c r="D11" s="2"/>
      <c r="E11" s="2"/>
      <c r="F11" s="2"/>
      <c r="H11" s="6">
        <f t="shared" si="0"/>
        <v>0</v>
      </c>
      <c r="I11" s="9">
        <f t="shared" si="1"/>
        <v>0</v>
      </c>
    </row>
    <row r="12" spans="2:9" ht="30" customHeight="1" x14ac:dyDescent="0.2">
      <c r="B12" s="4"/>
      <c r="C12" s="2"/>
      <c r="D12" s="2"/>
      <c r="E12" s="2"/>
      <c r="F12" s="2"/>
      <c r="H12" s="6">
        <f t="shared" si="0"/>
        <v>0</v>
      </c>
      <c r="I12" s="9">
        <f t="shared" si="1"/>
        <v>0</v>
      </c>
    </row>
    <row r="13" spans="2:9" ht="30" customHeight="1" x14ac:dyDescent="0.2">
      <c r="B13" s="4"/>
      <c r="C13" s="2"/>
      <c r="D13" s="2"/>
      <c r="E13" s="2"/>
      <c r="F13" s="2"/>
      <c r="H13" s="6">
        <f t="shared" si="0"/>
        <v>0</v>
      </c>
      <c r="I13" s="9">
        <f t="shared" si="1"/>
        <v>0</v>
      </c>
    </row>
    <row r="14" spans="2:9" ht="30" customHeight="1" x14ac:dyDescent="0.2">
      <c r="B14" s="4"/>
      <c r="C14" s="2"/>
      <c r="D14" s="2"/>
      <c r="E14" s="2"/>
      <c r="F14" s="2"/>
      <c r="H14" s="6">
        <f t="shared" si="0"/>
        <v>0</v>
      </c>
      <c r="I14" s="9">
        <f t="shared" si="1"/>
        <v>0</v>
      </c>
    </row>
    <row r="15" spans="2:9" ht="30" customHeight="1" x14ac:dyDescent="0.2">
      <c r="B15" s="4"/>
      <c r="C15" s="2"/>
      <c r="D15" s="2"/>
      <c r="E15" s="2"/>
      <c r="F15" s="2"/>
      <c r="H15" s="6">
        <f t="shared" si="0"/>
        <v>0</v>
      </c>
      <c r="I15" s="9">
        <f t="shared" si="1"/>
        <v>0</v>
      </c>
    </row>
    <row r="16" spans="2:9" ht="30" customHeight="1" x14ac:dyDescent="0.2">
      <c r="B16" s="4"/>
      <c r="C16" s="2"/>
      <c r="D16" s="2"/>
      <c r="E16" s="2"/>
      <c r="F16" s="2"/>
      <c r="H16" s="6">
        <f t="shared" si="0"/>
        <v>0</v>
      </c>
      <c r="I16" s="9">
        <f t="shared" si="1"/>
        <v>0</v>
      </c>
    </row>
    <row r="17" spans="2:9" ht="30" customHeight="1" x14ac:dyDescent="0.2">
      <c r="B17" s="4"/>
      <c r="C17" s="2"/>
      <c r="D17" s="2"/>
      <c r="E17" s="2"/>
      <c r="F17" s="2"/>
      <c r="H17" s="6">
        <f t="shared" si="0"/>
        <v>0</v>
      </c>
      <c r="I17" s="9">
        <f t="shared" si="1"/>
        <v>0</v>
      </c>
    </row>
    <row r="18" spans="2:9" ht="30" customHeight="1" x14ac:dyDescent="0.2">
      <c r="B18" s="4"/>
      <c r="C18" s="2"/>
      <c r="D18" s="2"/>
      <c r="E18" s="2"/>
      <c r="F18" s="2"/>
      <c r="H18" s="6">
        <f t="shared" si="0"/>
        <v>0</v>
      </c>
      <c r="I18" s="9">
        <f t="shared" si="1"/>
        <v>0</v>
      </c>
    </row>
    <row r="19" spans="2:9" ht="30" customHeight="1" x14ac:dyDescent="0.2">
      <c r="B19" s="4"/>
      <c r="C19" s="2"/>
      <c r="D19" s="2"/>
      <c r="E19" s="2"/>
      <c r="F19" s="2"/>
      <c r="G19" s="12"/>
      <c r="H19" s="6">
        <f>IFERROR(IF(OR(ISBLANK(F19),ISBLANK(G19)),0,G19-F19), "")</f>
        <v>0</v>
      </c>
      <c r="I19" s="9">
        <f>IFERROR(H19*$E$3, "")</f>
        <v>0</v>
      </c>
    </row>
    <row r="20" spans="2:9" ht="30" customHeight="1" x14ac:dyDescent="0.2">
      <c r="B20" s="12"/>
      <c r="C20" s="2"/>
      <c r="D20" s="2"/>
      <c r="E20" s="2"/>
      <c r="F20" s="2"/>
      <c r="G20" s="14" t="s">
        <v>18</v>
      </c>
      <c r="H20" s="2">
        <f>SUBTOTAL(109,Utgift[Körsträcka])</f>
        <v>10</v>
      </c>
      <c r="I20" s="9">
        <f>SUBTOTAL(109,Utgift[Ersättning])</f>
        <v>2.7</v>
      </c>
    </row>
  </sheetData>
  <phoneticPr fontId="1" type="noConversion"/>
  <dataValidations count="26">
    <dataValidation allowBlank="1" showInputMessage="1" showErrorMessage="1" prompt="Använda den här körjournalen och utgiftsrapporten för att beräkna ersättning" sqref="A1"/>
    <dataValidation allowBlank="1" showInputMessage="1" showErrorMessage="1" prompt="Den här cellen innehåller kalkylbladets rubrik. Ange information i cellerna B3 till E6" sqref="B1"/>
    <dataValidation allowBlank="1" showInputMessage="1" showErrorMessage="1" prompt="Ange anställds namn i cellen till höger" sqref="B3"/>
    <dataValidation allowBlank="1" showInputMessage="1" showErrorMessage="1" prompt="Ange anställds namn i den här cellen" sqref="C3"/>
    <dataValidation allowBlank="1" showInputMessage="1" showErrorMessage="1" prompt="Ange anställnings-id i cellen till höger" sqref="B4"/>
    <dataValidation allowBlank="1" showInputMessage="1" showErrorMessage="1" prompt="Ange anställnings-id i den här cellen" sqref="C4"/>
    <dataValidation allowBlank="1" showInputMessage="1" showErrorMessage="1" prompt="Ange fordonsbeskrivning i cellen till höger" sqref="B5"/>
    <dataValidation allowBlank="1" showInputMessage="1" showErrorMessage="1" prompt="Ange fordonsbeskrivning i den här cellen" sqref="C5"/>
    <dataValidation allowBlank="1" showInputMessage="1" showErrorMessage="1" prompt="Ange namn på den som godkänt resan i cellen till höger" sqref="B6"/>
    <dataValidation allowBlank="1" showInputMessage="1" showErrorMessage="1" prompt="Ange namn på den som godkänt resan i den här cellen" sqref="C6"/>
    <dataValidation allowBlank="1" showInputMessage="1" showErrorMessage="1" prompt="Ange milersättning i den här cellen" sqref="E3"/>
    <dataValidation allowBlank="1" showInputMessage="1" showErrorMessage="1" prompt="Ange milersättning i cellen till höger" sqref="D3"/>
    <dataValidation allowBlank="1" showInputMessage="1" showErrorMessage="1" prompt="Perioden uppdateras automatiskt i cellen till höger baserat på posterna i tabellen Utgifter nedan" sqref="D4"/>
    <dataValidation allowBlank="1" showInputMessage="1" showErrorMessage="1" prompt="Perioden uppdateras automatiskt baserat på posterna i tabellen Utgifter nedan" sqref="E4"/>
    <dataValidation allowBlank="1" showInputMessage="1" showErrorMessage="1" prompt="Körsträckan beräknas automatiskt i cellen till höger" sqref="D5"/>
    <dataValidation allowBlank="1" showInputMessage="1" showErrorMessage="1" prompt="Körsträckan beräknas automatiskt i den här cellen" sqref="E5"/>
    <dataValidation allowBlank="1" showInputMessage="1" showErrorMessage="1" prompt="Ersättning beräknas automatiskt i cellen till höger" sqref="D6"/>
    <dataValidation allowBlank="1" showInputMessage="1" showErrorMessage="1" prompt="Ersättningen beräknas automatiskt i den här cellen" sqref="E6"/>
    <dataValidation allowBlank="1" showInputMessage="1" showErrorMessage="1" prompt="Ange datum i denna kolumn under den här rubriken. Använd rubrikfilter för att hitta specifika poster" sqref="B8"/>
    <dataValidation allowBlank="1" showInputMessage="1" showErrorMessage="1" prompt="Ange utgångspunkt i denna kolumn under den här rubriken." sqref="C8"/>
    <dataValidation allowBlank="1" showInputMessage="1" showErrorMessage="1" prompt="Ange resmålet i denna kolumn under den här rubriken." sqref="D8"/>
    <dataValidation allowBlank="1" showInputMessage="1" showErrorMessage="1" prompt="Ange beskrivning eller anteckningar i denna kolumn under den här rubriken." sqref="E8"/>
    <dataValidation allowBlank="1" showInputMessage="1" showErrorMessage="1" prompt="Ange inledande mätarställning i denna kolumn under den här rubriken." sqref="F8"/>
    <dataValidation allowBlank="1" showInputMessage="1" showErrorMessage="1" prompt="Ange mätarställning vid resmålet i denna kolumn under den här rubriken." sqref="G8"/>
    <dataValidation allowBlank="1" showInputMessage="1" showErrorMessage="1" prompt="Körsträcka beräknas automatiskt i den här kolumnen under den här rubriken" sqref="H8"/>
    <dataValidation allowBlank="1" showInputMessage="1" showErrorMessage="1" prompt="Den totala ersättningen beräknas automatiskt i den här kolumnen under den här rubriken." sqref="I8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6</vt:i4>
      </vt:variant>
    </vt:vector>
  </HeadingPairs>
  <TitlesOfParts>
    <vt:vector size="7" baseType="lpstr">
      <vt:lpstr>Körjournal och utgiftsrapport</vt:lpstr>
      <vt:lpstr>KolumnRubrik1</vt:lpstr>
      <vt:lpstr>Körsträcka_totalt</vt:lpstr>
      <vt:lpstr>RadRubrikAvsnitt1..C6</vt:lpstr>
      <vt:lpstr>RadRubrikAvsnitt2..C6</vt:lpstr>
      <vt:lpstr>'Körjournal och utgiftsrapport'!Utskriftsrubriker</vt:lpstr>
      <vt:lpstr>Återbetalning_totalt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2017-01-20T12:22:38Z</dcterms:created>
  <dcterms:modified xsi:type="dcterms:W3CDTF">2017-08-01T05:55:57Z</dcterms:modified>
</cp:coreProperties>
</file>