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sv-SE\target\"/>
    </mc:Choice>
  </mc:AlternateContent>
  <bookViews>
    <workbookView xWindow="0" yWindow="0" windowWidth="28800" windowHeight="13635" tabRatio="694"/>
  </bookViews>
  <sheets>
    <sheet name="RESOR" sheetId="3" r:id="rId1"/>
    <sheet name="BOENDE" sheetId="7" r:id="rId2"/>
    <sheet name="AKTIVITETER" sheetId="8" r:id="rId3"/>
    <sheet name="BUDGET" sheetId="6" r:id="rId4"/>
  </sheets>
  <definedNames>
    <definedName name="KolumnRubrik1">AvresaAnkomst[[#Headers],[Avresa/ankomst]]</definedName>
    <definedName name="KolumnRubrik2">Boende[[#Headers],[Incheckning]]</definedName>
    <definedName name="KolumnRubrik3">Aktiviteter[[#Headers],[Aktivitet]]</definedName>
    <definedName name="KolumnRubrik4">Budget[[#Headers],[Post]]</definedName>
    <definedName name="TripTitle">RESOR!$B$1</definedName>
    <definedName name="_xlnm.Print_Titles" localSheetId="2">AKTIVITETER!$4:$4</definedName>
    <definedName name="_xlnm.Print_Titles" localSheetId="1">BOENDE!$4:$4</definedName>
    <definedName name="_xlnm.Print_Titles" localSheetId="3">BUDGET!$6:$6</definedName>
    <definedName name="_xlnm.Print_Titles" localSheetId="0">RESOR!$4:$4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7" i="6"/>
  <c r="F9" i="6" l="1"/>
  <c r="C4" i="6" s="1"/>
  <c r="C7" i="3"/>
  <c r="C5" i="3"/>
  <c r="B1" i="6" l="1"/>
  <c r="B1" i="8"/>
  <c r="B1" i="7"/>
  <c r="C5" i="8" l="1"/>
  <c r="E5" i="7" l="1"/>
  <c r="B5" i="7"/>
</calcChain>
</file>

<file path=xl/sharedStrings.xml><?xml version="1.0" encoding="utf-8"?>
<sst xmlns="http://schemas.openxmlformats.org/spreadsheetml/2006/main" count="76" uniqueCount="45">
  <si>
    <t>Min resa</t>
  </si>
  <si>
    <t>RESOR</t>
  </si>
  <si>
    <t>Avresa/ankomst</t>
  </si>
  <si>
    <t>Avresa</t>
  </si>
  <si>
    <t>Ankomst</t>
  </si>
  <si>
    <t>Datum</t>
  </si>
  <si>
    <t>Tid</t>
  </si>
  <si>
    <t>Flygbolag</t>
  </si>
  <si>
    <t>Flygnummer</t>
  </si>
  <si>
    <t>Nummer</t>
  </si>
  <si>
    <t>Från</t>
  </si>
  <si>
    <t>Malmö</t>
  </si>
  <si>
    <t>Stad</t>
  </si>
  <si>
    <t>Till</t>
  </si>
  <si>
    <t>Luleå</t>
  </si>
  <si>
    <t>BOENDE</t>
  </si>
  <si>
    <t>Hotellnamn</t>
  </si>
  <si>
    <t>Adress</t>
  </si>
  <si>
    <t>Huvudgatan 123</t>
  </si>
  <si>
    <t>Telefon</t>
  </si>
  <si>
    <t>CJ1234</t>
  </si>
  <si>
    <t>AKTIVITETER</t>
  </si>
  <si>
    <t>Aktivitet</t>
  </si>
  <si>
    <t>Stadsrundtur</t>
  </si>
  <si>
    <t>Namn på aktivitet</t>
  </si>
  <si>
    <t>Plats</t>
  </si>
  <si>
    <t>Kontakt</t>
  </si>
  <si>
    <t>BUDGET</t>
  </si>
  <si>
    <t>Budgeterad summa</t>
  </si>
  <si>
    <t>% av budgeten spenderat</t>
  </si>
  <si>
    <t>Budget</t>
  </si>
  <si>
    <t>Kategori</t>
  </si>
  <si>
    <t>Summa</t>
  </si>
  <si>
    <t>Beskrivning</t>
  </si>
  <si>
    <t>Text</t>
  </si>
  <si>
    <t>Kostnad</t>
  </si>
  <si>
    <t>Antal</t>
  </si>
  <si>
    <t>Belopp</t>
  </si>
  <si>
    <t>Stockholm</t>
  </si>
  <si>
    <t>Incheckning</t>
  </si>
  <si>
    <t>Utcheckning</t>
  </si>
  <si>
    <t>Bokning</t>
  </si>
  <si>
    <t>Lista</t>
  </si>
  <si>
    <t>123-456 78 90</t>
  </si>
  <si>
    <t>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</si>
</sst>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[$-409]h:mm\ AM/PM;@"/>
    <numFmt numFmtId="170" formatCode="[&lt;=9999999]###\-####;\(###\)\ ###\-####"/>
    <numFmt numFmtId="171" formatCode="hh:mm;@"/>
    <numFmt numFmtId="172" formatCode="#,##0.00\ &quot;kr&quot;"/>
  </numFmts>
  <fonts count="7" x14ac:knownFonts="1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9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14" fontId="2" fillId="0" borderId="0">
      <alignment horizontal="left" vertical="center"/>
    </xf>
    <xf numFmtId="169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168" fontId="2" fillId="0" borderId="0">
      <alignment vertical="center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70" fontId="2" fillId="0" borderId="0" applyFont="0" applyFill="0" applyBorder="0" applyAlignment="0">
      <alignment horizontal="left" vertical="center" wrapText="1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2" borderId="0" xfId="2" applyAlignment="1">
      <alignment horizontal="left" vertical="center"/>
    </xf>
    <xf numFmtId="0" fontId="1" fillId="2" borderId="0" xfId="2" applyAlignment="1">
      <alignment vertical="center"/>
    </xf>
    <xf numFmtId="0" fontId="1" fillId="2" borderId="0" xfId="2" applyNumberFormat="1" applyAlignment="1">
      <alignment vertical="center"/>
    </xf>
    <xf numFmtId="0" fontId="4" fillId="0" borderId="0" xfId="3">
      <alignment horizontal="left"/>
    </xf>
    <xf numFmtId="0" fontId="5" fillId="2" borderId="0" xfId="1" applyAlignment="1">
      <alignment vertical="center"/>
    </xf>
    <xf numFmtId="0" fontId="5" fillId="2" borderId="0" xfId="1" applyAlignment="1">
      <alignment horizontal="left"/>
    </xf>
    <xf numFmtId="0" fontId="5" fillId="2" borderId="0" xfId="1" applyNumberFormat="1" applyAlignment="1">
      <alignment horizontal="left"/>
    </xf>
    <xf numFmtId="0" fontId="5" fillId="2" borderId="0" xfId="1" applyAlignment="1">
      <alignment horizontal="left" vertical="center"/>
    </xf>
    <xf numFmtId="0" fontId="5" fillId="2" borderId="0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9" fontId="6" fillId="0" borderId="1" xfId="13">
      <alignment vertical="center"/>
    </xf>
    <xf numFmtId="0" fontId="2" fillId="0" borderId="0" xfId="14">
      <alignment horizontal="right" vertical="center" indent="1"/>
    </xf>
    <xf numFmtId="0" fontId="0" fillId="0" borderId="0" xfId="0" applyFont="1" applyFill="1" applyBorder="1">
      <alignment vertical="center"/>
    </xf>
    <xf numFmtId="0" fontId="2" fillId="0" borderId="0" xfId="16">
      <alignment horizontal="left" vertical="center" wrapText="1"/>
    </xf>
    <xf numFmtId="0" fontId="2" fillId="0" borderId="0" xfId="17">
      <alignment horizontal="center" vertical="center" wrapText="1"/>
    </xf>
    <xf numFmtId="14" fontId="2" fillId="0" borderId="0" xfId="11" applyNumberFormat="1">
      <alignment horizontal="left" vertical="center"/>
    </xf>
    <xf numFmtId="171" fontId="2" fillId="0" borderId="0" xfId="12" applyNumberFormat="1">
      <alignment horizontal="left" vertical="center"/>
    </xf>
    <xf numFmtId="172" fontId="2" fillId="0" borderId="0" xfId="15" applyNumberFormat="1">
      <alignment vertical="center"/>
    </xf>
    <xf numFmtId="172" fontId="0" fillId="0" borderId="0" xfId="0" applyNumberFormat="1" applyFont="1" applyFill="1" applyBorder="1" applyAlignment="1">
      <alignment vertical="center" wrapText="1"/>
    </xf>
    <xf numFmtId="170" fontId="2" fillId="0" borderId="0" xfId="18" applyNumberFormat="1">
      <alignment horizontal="left" vertical="center" wrapText="1"/>
    </xf>
  </cellXfs>
  <cellStyles count="19">
    <cellStyle name="% av budgeten spenderat" xfId="13"/>
    <cellStyle name="Antal" xfId="17"/>
    <cellStyle name="Belopp" xfId="15"/>
    <cellStyle name="Budgetetikett" xfId="14"/>
    <cellStyle name="Datum" xfId="11"/>
    <cellStyle name="Normal" xfId="0" builtinId="0" customBuiltin="1"/>
    <cellStyle name="Procent" xfId="6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abellinformation" xfId="16"/>
    <cellStyle name="Telefon" xfId="18"/>
    <cellStyle name="Tid" xfId="12"/>
    <cellStyle name="Tusental" xfId="7" builtinId="3" customBuiltin="1"/>
    <cellStyle name="Tusental [0]" xfId="8" builtinId="6" customBuiltin="1"/>
    <cellStyle name="Valuta" xfId="9" builtinId="4" customBuiltin="1"/>
    <cellStyle name="Valuta [0]" xfId="10" builtinId="7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172" formatCode="#,##0.00\ &quot;kr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72" formatCode="#,##0.00\ &quot;kr&quot;"/>
    </dxf>
    <dxf>
      <numFmt numFmtId="172" formatCode="#,##0.00\ &quot;kr&quot;"/>
    </dxf>
    <dxf>
      <font>
        <color rgb="FF9C0006"/>
      </font>
      <fill>
        <patternFill>
          <bgColor rgb="FFFFC7CE"/>
        </patternFill>
      </fill>
    </dxf>
    <dxf>
      <numFmt numFmtId="170" formatCode="[&lt;=9999999]###\-####;\(###\)\ ###\-####"/>
    </dxf>
    <dxf>
      <numFmt numFmtId="171" formatCode="hh:mm;@"/>
    </dxf>
    <dxf>
      <numFmt numFmtId="19" formatCode="yyyy/mm/dd"/>
    </dxf>
    <dxf>
      <numFmt numFmtId="19" formatCode="yyyy/mm/dd"/>
    </dxf>
    <dxf>
      <numFmt numFmtId="170" formatCode="[&lt;=9999999]###\-####;\(###\)\ ###\-####"/>
    </dxf>
    <dxf>
      <numFmt numFmtId="19" formatCode="yyyy/mm/dd"/>
    </dxf>
    <dxf>
      <numFmt numFmtId="171" formatCode="hh:mm;@"/>
    </dxf>
    <dxf>
      <numFmt numFmtId="19" formatCode="yyyy/mm/dd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Semesterplanerare" defaultPivotStyle="PivotStyleLight16">
    <tableStyle name="Semesterplanerare" pivot="0" count="3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AvresaAnkomst" displayName="AvresaAnkomst" ref="B4:H8" totalsRowShown="0">
  <autoFilter ref="B4:H8"/>
  <tableColumns count="7">
    <tableColumn id="8" name="Avresa/ankomst" dataCellStyle="Tabellinformation"/>
    <tableColumn id="1" name="Datum" dataDxfId="13" dataCellStyle="Datum"/>
    <tableColumn id="2" name="Tid" dataDxfId="12" dataCellStyle="Tid"/>
    <tableColumn id="3" name="Flygbolag" dataCellStyle="Tabellinformation"/>
    <tableColumn id="4" name="Flygnummer" dataCellStyle="Tabellinformation"/>
    <tableColumn id="6" name="Från" dataCellStyle="Tabellinformation"/>
    <tableColumn id="7" name="Till" dataCellStyle="Tabellinformation"/>
  </tableColumns>
  <tableStyleInfo name="Semesterplanerare" showFirstColumn="0" showLastColumn="0" showRowStripes="1" showColumnStripes="0"/>
  <extLst>
    <ext xmlns:x14="http://schemas.microsoft.com/office/spreadsheetml/2009/9/main" uri="{504A1905-F514-4f6f-8877-14C23A59335A}">
      <x14:table altTextSummary="Avrese- och ankomstinformation som datum, tid, flygbolag, flygnummer, från och till"/>
    </ext>
  </extLst>
</table>
</file>

<file path=xl/tables/table2.xml><?xml version="1.0" encoding="utf-8"?>
<table xmlns="http://schemas.openxmlformats.org/spreadsheetml/2006/main" id="1" name="Boende" displayName="Boende" ref="B4:F6" totalsRowShown="0">
  <autoFilter ref="B4:F6"/>
  <tableColumns count="5">
    <tableColumn id="1" name="Incheckning" dataDxfId="11" dataCellStyle="Datum"/>
    <tableColumn id="2" name="Adress" dataCellStyle="Tabellinformation"/>
    <tableColumn id="3" name="Telefon" dataDxfId="10" dataCellStyle="Telefon"/>
    <tableColumn id="4" name="Utcheckning" dataDxfId="9" dataCellStyle="Datum"/>
    <tableColumn id="6" name="Bokning" dataCellStyle="Tabellinformation"/>
  </tableColumns>
  <tableStyleInfo name="Semesterplanerare" showFirstColumn="0" showLastColumn="0" showRowStripes="1" showColumnStripes="0"/>
  <extLst>
    <ext xmlns:x14="http://schemas.microsoft.com/office/spreadsheetml/2009/9/main" uri="{504A1905-F514-4f6f-8877-14C23A59335A}">
      <x14:table altTextSummary="Boendeinformation som incheckningsdatum, hotelladress, telefonnummer, utcheckningsdatum och bokningsnummer"/>
    </ext>
  </extLst>
</table>
</file>

<file path=xl/tables/table3.xml><?xml version="1.0" encoding="utf-8"?>
<table xmlns="http://schemas.openxmlformats.org/spreadsheetml/2006/main" id="3" name="Aktiviteter" displayName="Aktiviteter" ref="B4:F6" totalsRowShown="0">
  <autoFilter ref="B4:F6"/>
  <tableColumns count="5">
    <tableColumn id="1" name="Aktivitet" dataCellStyle="Tabellinformation"/>
    <tableColumn id="2" name="Datum" dataDxfId="8" dataCellStyle="Datum"/>
    <tableColumn id="3" name="Tid" dataDxfId="7" dataCellStyle="Tid"/>
    <tableColumn id="4" name="Plats" dataCellStyle="Tabellinformation"/>
    <tableColumn id="6" name="Kontakt" dataDxfId="6" dataCellStyle="Telefon"/>
  </tableColumns>
  <tableStyleInfo name="Semesterplanerare" showFirstColumn="0" showLastColumn="0" showRowStripes="1" showColumnStripes="0"/>
  <extLst>
    <ext xmlns:x14="http://schemas.microsoft.com/office/spreadsheetml/2009/9/main" uri="{504A1905-F514-4f6f-8877-14C23A59335A}">
      <x14:table altTextSummary="En lista med aktiviteter, datum, tid, plats och kontaktinformation"/>
    </ext>
  </extLst>
</table>
</file>

<file path=xl/tables/table4.xml><?xml version="1.0" encoding="utf-8"?>
<table xmlns="http://schemas.openxmlformats.org/spreadsheetml/2006/main" id="14" name="Budget" displayName="Budget" ref="B6:F9" totalsRowCount="1">
  <autoFilter ref="B6:F8"/>
  <tableColumns count="5">
    <tableColumn id="1" name="Post" totalsRowLabel="Summa"/>
    <tableColumn id="2" name="Beskrivning"/>
    <tableColumn id="3" name="Kostnad" dataDxfId="4" totalsRowDxfId="2"/>
    <tableColumn id="4" name="Antal" totalsRowDxfId="1"/>
    <tableColumn id="5" name="Belopp" totalsRowFunction="sum" dataDxfId="3" totalsRowDxfId="0">
      <calculatedColumnFormula>Budget[[#This Row],[Kostnad]]*Budget[[#This Row],[Antal]]</calculatedColumnFormula>
    </tableColumn>
  </tableColumns>
  <tableStyleInfo name="Semesterplanerare" showFirstColumn="0" showLastColumn="0" showRowStripes="1" showColumnStripes="0"/>
  <extLst>
    <ext xmlns:x14="http://schemas.microsoft.com/office/spreadsheetml/2009/9/main" uri="{504A1905-F514-4f6f-8877-14C23A59335A}">
      <x14:table altTextSummary="Ange budgetposter, beskrivning, kostnad och antal. Beloppet beräknas automatiskt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22.28515625" customWidth="1"/>
    <col min="3" max="3" width="18.7109375" customWidth="1"/>
    <col min="4" max="4" width="18.7109375" style="3" customWidth="1"/>
    <col min="5" max="5" width="18.7109375" style="2" customWidth="1"/>
    <col min="6" max="8" width="18.7109375" style="1" customWidth="1"/>
    <col min="9" max="9" width="2.7109375" style="1" customWidth="1"/>
    <col min="10" max="16384" width="9.28515625" style="1"/>
  </cols>
  <sheetData>
    <row r="1" spans="1:9" s="5" customFormat="1" ht="30" customHeight="1" x14ac:dyDescent="0.25">
      <c r="A1" s="7"/>
      <c r="B1" s="6" t="s">
        <v>0</v>
      </c>
      <c r="C1" s="7"/>
      <c r="D1" s="8"/>
      <c r="E1" s="7"/>
      <c r="F1" s="7"/>
      <c r="G1" s="7"/>
      <c r="H1" s="7"/>
      <c r="I1" s="7"/>
    </row>
    <row r="2" spans="1:9" s="5" customFormat="1" ht="39.950000000000003" customHeight="1" x14ac:dyDescent="0.45">
      <c r="A2" s="11"/>
      <c r="B2" s="11" t="s">
        <v>1</v>
      </c>
      <c r="C2" s="10"/>
      <c r="D2" s="12"/>
      <c r="E2" s="11"/>
      <c r="F2" s="11"/>
      <c r="G2" s="11"/>
      <c r="H2" s="10"/>
      <c r="I2" s="10"/>
    </row>
    <row r="3" spans="1:9" customFormat="1" ht="39.950000000000003" customHeight="1" x14ac:dyDescent="0.25">
      <c r="B3" s="9" t="s">
        <v>2</v>
      </c>
      <c r="D3" s="4"/>
    </row>
    <row r="4" spans="1:9" ht="35.1" customHeight="1" x14ac:dyDescent="0.25"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10</v>
      </c>
      <c r="H4" t="s">
        <v>13</v>
      </c>
    </row>
    <row r="5" spans="1:9" customFormat="1" ht="30" customHeight="1" x14ac:dyDescent="0.25">
      <c r="B5" s="19" t="s">
        <v>3</v>
      </c>
      <c r="C5" s="21">
        <f ca="1">TODAY()</f>
        <v>43123</v>
      </c>
      <c r="D5" s="22">
        <v>0.5625</v>
      </c>
      <c r="E5" s="19" t="s">
        <v>7</v>
      </c>
      <c r="F5" s="19">
        <v>1234</v>
      </c>
      <c r="G5" s="19" t="s">
        <v>11</v>
      </c>
      <c r="H5" s="19" t="s">
        <v>14</v>
      </c>
    </row>
    <row r="6" spans="1:9" customFormat="1" ht="30" customHeight="1" x14ac:dyDescent="0.25">
      <c r="B6" s="19" t="s">
        <v>3</v>
      </c>
      <c r="C6" s="21" t="s">
        <v>5</v>
      </c>
      <c r="D6" s="22" t="s">
        <v>6</v>
      </c>
      <c r="E6" s="19" t="s">
        <v>7</v>
      </c>
      <c r="F6" s="19" t="s">
        <v>9</v>
      </c>
      <c r="G6" s="19" t="s">
        <v>12</v>
      </c>
      <c r="H6" s="19" t="s">
        <v>12</v>
      </c>
    </row>
    <row r="7" spans="1:9" customFormat="1" ht="30" customHeight="1" x14ac:dyDescent="0.25">
      <c r="B7" s="19" t="s">
        <v>4</v>
      </c>
      <c r="C7" s="21">
        <f ca="1">TODAY()+1</f>
        <v>43124</v>
      </c>
      <c r="D7" s="22">
        <v>0.41666666666666669</v>
      </c>
      <c r="E7" s="19" t="s">
        <v>7</v>
      </c>
      <c r="F7" s="19">
        <v>2468</v>
      </c>
      <c r="G7" s="19" t="s">
        <v>38</v>
      </c>
      <c r="H7" s="19" t="s">
        <v>14</v>
      </c>
    </row>
    <row r="8" spans="1:9" ht="30" customHeight="1" x14ac:dyDescent="0.25">
      <c r="B8" s="19" t="s">
        <v>4</v>
      </c>
      <c r="C8" s="21" t="s">
        <v>5</v>
      </c>
      <c r="D8" s="22" t="s">
        <v>6</v>
      </c>
      <c r="E8" s="19" t="s">
        <v>7</v>
      </c>
      <c r="F8" s="19" t="s">
        <v>9</v>
      </c>
      <c r="G8" s="19" t="s">
        <v>12</v>
      </c>
      <c r="H8" s="19" t="s">
        <v>12</v>
      </c>
    </row>
  </sheetData>
  <dataConsolidate/>
  <dataValidations count="9">
    <dataValidation allowBlank="1" showInputMessage="1" showErrorMessage="1" prompt="Kalkylblad för resplan. Ange flyginformation, till exempel avresa och ankomst" sqref="A1"/>
    <dataValidation allowBlank="1" showInputMessage="1" showErrorMessage="1" prompt="Ange datum i den här kolumnen" sqref="C4"/>
    <dataValidation allowBlank="1" showInputMessage="1" showErrorMessage="1" prompt="Ange tid i den här kolumnen" sqref="D4"/>
    <dataValidation allowBlank="1" showInputMessage="1" showErrorMessage="1" prompt="Ange flygbolag i den här kolumnen" sqref="E4"/>
    <dataValidation allowBlank="1" showInputMessage="1" showErrorMessage="1" prompt="Ange flygnummer i den här kolumnen" sqref="F4"/>
    <dataValidation allowBlank="1" showInputMessage="1" showErrorMessage="1" prompt="Ange avresestad i den här kolumnen" sqref="G4"/>
    <dataValidation allowBlank="1" showInputMessage="1" showErrorMessage="1" prompt="Ange ankomststad i den här kolumnen" sqref="H4"/>
    <dataValidation allowBlank="1" showInputMessage="1" showErrorMessage="1" prompt="Ange om varje del av flygresan gäller avresa eller ankomst" sqref="B4"/>
    <dataValidation allowBlank="1" showInputMessage="1" showErrorMessage="1" prompt="Ange ett namn för den här resan. Namnet kommer att uppdateras automatiskt i cell B1 i alla kalkylblad i arbetsboken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18.7109375" customWidth="1"/>
    <col min="3" max="3" width="30.7109375" customWidth="1"/>
    <col min="4" max="4" width="22.7109375" style="3" customWidth="1"/>
    <col min="5" max="5" width="22.7109375" style="2" customWidth="1"/>
    <col min="6" max="6" width="22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TripTitle</f>
        <v>Min resa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15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16</v>
      </c>
      <c r="D3" s="4"/>
    </row>
    <row r="4" spans="1:7" ht="35.1" customHeight="1" x14ac:dyDescent="0.25">
      <c r="B4" s="18" t="s">
        <v>39</v>
      </c>
      <c r="C4" t="s">
        <v>17</v>
      </c>
      <c r="D4" s="18" t="s">
        <v>19</v>
      </c>
      <c r="E4" s="18" t="s">
        <v>40</v>
      </c>
      <c r="F4" s="18" t="s">
        <v>41</v>
      </c>
    </row>
    <row r="5" spans="1:7" customFormat="1" ht="30" customHeight="1" x14ac:dyDescent="0.25">
      <c r="B5" s="21">
        <f ca="1">TODAY()+11</f>
        <v>43134</v>
      </c>
      <c r="C5" s="19" t="s">
        <v>18</v>
      </c>
      <c r="D5" s="25" t="s">
        <v>43</v>
      </c>
      <c r="E5" s="21">
        <f ca="1">TODAY()+14</f>
        <v>43137</v>
      </c>
      <c r="F5" s="19" t="s">
        <v>20</v>
      </c>
    </row>
    <row r="6" spans="1:7" customFormat="1" ht="30" customHeight="1" x14ac:dyDescent="0.25">
      <c r="B6" s="21" t="s">
        <v>5</v>
      </c>
      <c r="C6" s="19" t="s">
        <v>17</v>
      </c>
      <c r="D6" s="25" t="s">
        <v>19</v>
      </c>
      <c r="E6" s="21" t="s">
        <v>5</v>
      </c>
      <c r="F6" s="19" t="s">
        <v>9</v>
      </c>
    </row>
  </sheetData>
  <dataConsolidate/>
  <dataValidations count="8">
    <dataValidation allowBlank="1" showInputMessage="1" showErrorMessage="1" prompt="Ange boendeinformation                        i det här kalkylbladet" sqref="A1"/>
    <dataValidation allowBlank="1" showInputMessage="1" showErrorMessage="1" prompt="Ange incheckningsdatum i den här kolumnen" sqref="B4"/>
    <dataValidation allowBlank="1" showInputMessage="1" showErrorMessage="1" prompt="Ange adressen i den här kolumnen" sqref="C4"/>
    <dataValidation allowBlank="1" showInputMessage="1" showErrorMessage="1" prompt="Ange telefonnumret i den här kolumnen" sqref="D4"/>
    <dataValidation allowBlank="1" showInputMessage="1" showErrorMessage="1" prompt="Ange utcheckningsdatum i den här kolumnen" sqref="E4"/>
    <dataValidation allowBlank="1" showInputMessage="1" showErrorMessage="1" prompt="Ange bokningsnummer i den här kolumnen" sqref="F4"/>
    <dataValidation allowBlank="1" showInputMessage="1" showErrorMessage="1" prompt="Ange hotellets namn i den här cellen" sqref="B3"/>
    <dataValidation allowBlank="1" showInputMessage="1" showErrorMessage="1" prompt="Den här rubriken uppdateras automatiskt från B1 på kalkylbladet Resor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3" customWidth="1"/>
    <col min="5" max="5" width="18" style="2" customWidth="1"/>
    <col min="6" max="6" width="30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TripTitle</f>
        <v>Min resa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21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42</v>
      </c>
      <c r="D3" s="4"/>
    </row>
    <row r="4" spans="1:7" ht="35.1" customHeight="1" x14ac:dyDescent="0.25">
      <c r="B4" s="18" t="s">
        <v>22</v>
      </c>
      <c r="C4" t="s">
        <v>5</v>
      </c>
      <c r="D4" s="18" t="s">
        <v>6</v>
      </c>
      <c r="E4" s="18" t="s">
        <v>25</v>
      </c>
      <c r="F4" s="18" t="s">
        <v>26</v>
      </c>
    </row>
    <row r="5" spans="1:7" customFormat="1" ht="30" customHeight="1" x14ac:dyDescent="0.25">
      <c r="B5" s="19" t="s">
        <v>23</v>
      </c>
      <c r="C5" s="21">
        <f ca="1">TODAY()+11</f>
        <v>43134</v>
      </c>
      <c r="D5" s="22">
        <v>0.54166666666666663</v>
      </c>
      <c r="E5" s="19" t="s">
        <v>18</v>
      </c>
      <c r="F5" s="25" t="s">
        <v>43</v>
      </c>
    </row>
    <row r="6" spans="1:7" customFormat="1" ht="30" customHeight="1" x14ac:dyDescent="0.25">
      <c r="B6" s="19" t="s">
        <v>24</v>
      </c>
      <c r="C6" s="21" t="s">
        <v>5</v>
      </c>
      <c r="D6" s="22" t="s">
        <v>6</v>
      </c>
      <c r="E6" s="19" t="s">
        <v>17</v>
      </c>
      <c r="F6" s="25" t="s">
        <v>19</v>
      </c>
    </row>
  </sheetData>
  <dataValidations count="7">
    <dataValidation allowBlank="1" showInputMessage="1" showErrorMessage="1" prompt="Spåra aktiviteter i det här kalkylbladet" sqref="A1"/>
    <dataValidation allowBlank="1" showInputMessage="1" showErrorMessage="1" prompt="Ange aktivitet i den här kolumnen" sqref="B4"/>
    <dataValidation allowBlank="1" showInputMessage="1" showErrorMessage="1" prompt="Ange datum i den här kolumnen" sqref="C4"/>
    <dataValidation allowBlank="1" showInputMessage="1" showErrorMessage="1" prompt="Ange tid i den här kolumnen" sqref="D4"/>
    <dataValidation allowBlank="1" showInputMessage="1" showErrorMessage="1" prompt="Ange plats i den här kolumnen" sqref="E4"/>
    <dataValidation allowBlank="1" showInputMessage="1" showErrorMessage="1" prompt="Ange kontaktinformation                    i den här kolumnen" sqref="F4"/>
    <dataValidation allowBlank="1" showInputMessage="1" showErrorMessage="1" prompt="Den här rubriken uppdateras automatiskt från B1 på kalkylbladet Resor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7" t="str">
        <f>TripTitle</f>
        <v>Min resa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0" t="s">
        <v>27</v>
      </c>
      <c r="C2" s="10"/>
      <c r="D2" s="14"/>
      <c r="E2" s="10"/>
      <c r="F2" s="10"/>
      <c r="G2" s="10"/>
    </row>
    <row r="3" spans="1:7" customFormat="1" ht="20.100000000000001" customHeight="1" x14ac:dyDescent="0.25">
      <c r="B3" s="17" t="s">
        <v>28</v>
      </c>
      <c r="C3" s="23">
        <v>500</v>
      </c>
    </row>
    <row r="4" spans="1:7" customFormat="1" ht="20.100000000000001" customHeight="1" x14ac:dyDescent="0.25">
      <c r="B4" s="17" t="s">
        <v>29</v>
      </c>
      <c r="C4" s="16">
        <f>IFERROR(Budget[[#Totals],[Belopp]]/$C$3,0)</f>
        <v>0.2</v>
      </c>
    </row>
    <row r="5" spans="1:7" ht="39.950000000000003" customHeight="1" x14ac:dyDescent="0.25">
      <c r="B5" s="9" t="s">
        <v>30</v>
      </c>
      <c r="D5"/>
      <c r="E5"/>
      <c r="F5"/>
    </row>
    <row r="6" spans="1:7" ht="35.1" customHeight="1" x14ac:dyDescent="0.25">
      <c r="B6" t="s">
        <v>44</v>
      </c>
      <c r="C6" t="s">
        <v>33</v>
      </c>
      <c r="D6" s="18" t="s">
        <v>35</v>
      </c>
      <c r="E6" s="18" t="s">
        <v>36</v>
      </c>
      <c r="F6" s="18" t="s">
        <v>37</v>
      </c>
    </row>
    <row r="7" spans="1:7" ht="30" customHeight="1" x14ac:dyDescent="0.25">
      <c r="B7" s="19" t="s">
        <v>31</v>
      </c>
      <c r="C7" s="19" t="s">
        <v>34</v>
      </c>
      <c r="D7" s="23">
        <v>50</v>
      </c>
      <c r="E7" s="20">
        <v>2</v>
      </c>
      <c r="F7" s="23">
        <f>Budget[[#This Row],[Kostnad]]*Budget[[#This Row],[Antal]]</f>
        <v>100</v>
      </c>
    </row>
    <row r="8" spans="1:7" ht="30" customHeight="1" x14ac:dyDescent="0.25">
      <c r="B8" s="19" t="s">
        <v>31</v>
      </c>
      <c r="C8" s="19" t="s">
        <v>34</v>
      </c>
      <c r="D8" s="23"/>
      <c r="E8" s="20"/>
      <c r="F8" s="23">
        <f>Budget[[#This Row],[Kostnad]]*Budget[[#This Row],[Antal]]</f>
        <v>0</v>
      </c>
    </row>
    <row r="9" spans="1:7" ht="30" customHeight="1" x14ac:dyDescent="0.25">
      <c r="B9" t="s">
        <v>32</v>
      </c>
      <c r="D9" s="15"/>
      <c r="E9" s="15"/>
      <c r="F9" s="24">
        <f>SUBTOTAL(109,Budget[Belopp])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5" priority="2" operator="greaterThan">
      <formula>1</formula>
    </cfRule>
  </conditionalFormatting>
  <dataValidations count="9">
    <dataValidation allowBlank="1" showInputMessage="1" showErrorMessage="1" prompt="Ange budgetposter i den här kolumnen" sqref="B6"/>
    <dataValidation allowBlank="1" showInputMessage="1" showErrorMessage="1" prompt="Ange en beskrivning av varje artikel i den här kolumnen" sqref="C6"/>
    <dataValidation allowBlank="1" showInputMessage="1" showErrorMessage="1" prompt="Ange kostnad för varje artikel i den här kolumnen" sqref="D6"/>
    <dataValidation allowBlank="1" showInputMessage="1" showErrorMessage="1" prompt="Ange antal för varje artikel i den här kolumnen" sqref="E6"/>
    <dataValidation allowBlank="1" showInputMessage="1" showErrorMessage="1" prompt="Denna kolumn beräknas automatiskt" sqref="F6"/>
    <dataValidation allowBlank="1" showInputMessage="1" showErrorMessage="1" prompt="Ange resebudgetinformation                       i det här kalkylbladet" sqref="A1"/>
    <dataValidation allowBlank="1" showInputMessage="1" showErrorMessage="1" prompt="% av budgeten spenderat beräknas automatiskt baserat på budgetbelopp och totalt spenderat belopp" sqref="C4"/>
    <dataValidation allowBlank="1" showInputMessage="1" showErrorMessage="1" prompt="Den här rubriken uppdateras automatiskt från B1 på kalkylbladet Resor" sqref="B1"/>
    <dataValidation allowBlank="1" showInputMessage="1" showErrorMessage="1" prompt="Ange budgetbelopp i den här cellen" sqref="C3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9</vt:i4>
      </vt:variant>
    </vt:vector>
  </HeadingPairs>
  <TitlesOfParts>
    <vt:vector size="13" baseType="lpstr">
      <vt:lpstr>RESOR</vt:lpstr>
      <vt:lpstr>BOENDE</vt:lpstr>
      <vt:lpstr>AKTIVITETER</vt:lpstr>
      <vt:lpstr>BUDGET</vt:lpstr>
      <vt:lpstr>KolumnRubrik1</vt:lpstr>
      <vt:lpstr>KolumnRubrik2</vt:lpstr>
      <vt:lpstr>KolumnRubrik3</vt:lpstr>
      <vt:lpstr>KolumnRubrik4</vt:lpstr>
      <vt:lpstr>TripTitle</vt:lpstr>
      <vt:lpstr>AKTIVITETER!Utskriftsrubriker</vt:lpstr>
      <vt:lpstr>BOENDE!Utskriftsrubriker</vt:lpstr>
      <vt:lpstr>BUDGET!Utskriftsrubriker</vt:lpstr>
      <vt:lpstr>RESOR!Utskriftsrubriker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2016-09-22T18:54:55Z</dcterms:created>
  <dcterms:modified xsi:type="dcterms:W3CDTF">2018-01-23T10:16:58Z</dcterms:modified>
</cp:coreProperties>
</file>