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4"/>
  <workbookPr filterPrivacy="1" codeName="ThisWorkbook"/>
  <xr:revisionPtr revIDLastSave="15" documentId="10_ncr:100000_{B782B5DA-4F6C-4FE1-95DB-7CB4B142B2B0}" xr6:coauthVersionLast="41" xr6:coauthVersionMax="41" xr10:uidLastSave="{3318308C-34DB-402E-B483-393179C32388}"/>
  <bookViews>
    <workbookView xWindow="-120" yWindow="-120" windowWidth="28950" windowHeight="16215" xr2:uid="{00000000-000D-0000-FFFF-FFFF00000000}"/>
  </bookViews>
  <sheets>
    <sheet name="SAMMANFATTNING AV BUDGET" sheetId="2" r:id="rId1"/>
    <sheet name="DIAGRAM ÖVER VINST OCH FÖRLUST" sheetId="3" r:id="rId2"/>
    <sheet name="BALANSDIAGRAM" sheetId="4" r:id="rId3"/>
  </sheets>
  <definedNames>
    <definedName name="_xlnm.Print_Titles" localSheetId="0">'SAMMANFATTNING AV BUDGET'!$3:$3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I2" i="2" l="1"/>
  <c r="I2" i="3" s="1"/>
  <c r="I2" i="4" l="1"/>
  <c r="E35" i="2"/>
  <c r="B3" i="4" l="1"/>
  <c r="B3" i="3"/>
  <c r="C40" i="2" l="1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 l="1"/>
  <c r="H25" i="2"/>
  <c r="F17" i="2"/>
  <c r="H17" i="2" s="1"/>
  <c r="C17" i="2"/>
  <c r="E17" i="2" s="1"/>
  <c r="G8" i="2"/>
  <c r="F8" i="2"/>
  <c r="C8" i="2"/>
  <c r="E8" i="2" s="1"/>
  <c r="H8" i="2" l="1"/>
</calcChain>
</file>

<file path=xl/sharedStrings.xml><?xml version="1.0" encoding="utf-8"?>
<sst xmlns="http://schemas.openxmlformats.org/spreadsheetml/2006/main" count="76" uniqueCount="61">
  <si>
    <t>Företagets namn</t>
  </si>
  <si>
    <t>Grå celler beräknas automatiskt och bör i allmänhet inte ändras.</t>
  </si>
  <si>
    <t>Sammanfattning av vinst och förlust</t>
  </si>
  <si>
    <t>Intäkter</t>
  </si>
  <si>
    <t>Bruttomarginal</t>
  </si>
  <si>
    <t>Bruttomarginal i procent</t>
  </si>
  <si>
    <t>Försäljning från nya produkter</t>
  </si>
  <si>
    <t>Fördelning av regional försäljning:</t>
  </si>
  <si>
    <t>Nordöstra regionen</t>
  </si>
  <si>
    <t>Centrala regionen</t>
  </si>
  <si>
    <t>Västra regionen</t>
  </si>
  <si>
    <t>Utgifter och marginal:</t>
  </si>
  <si>
    <t>Försäljnings- och administrationskostnader och andra allmänna kostnader</t>
  </si>
  <si>
    <t>Rörelseresultat före skatt</t>
  </si>
  <si>
    <t>Rörelsemarginal</t>
  </si>
  <si>
    <t>Sammanfattning av balansräkning</t>
  </si>
  <si>
    <t>Kassaflöde vid periodens slut</t>
  </si>
  <si>
    <t>Kundreskontra</t>
  </si>
  <si>
    <t>Inventarier</t>
  </si>
  <si>
    <t>Summa likvida tillgångar</t>
  </si>
  <si>
    <t>Tillgångar som krävs av villkor i skuldavtal</t>
  </si>
  <si>
    <t>Buffert för villkor i skuldavtal</t>
  </si>
  <si>
    <t>Övriga poster i balansräkningen:</t>
  </si>
  <si>
    <t>Anläggningar och utrustning</t>
  </si>
  <si>
    <t>Leverantörsreskontra</t>
  </si>
  <si>
    <t>Långfristiga skulder</t>
  </si>
  <si>
    <t>Eget kapital</t>
  </si>
  <si>
    <t>Sammanfattning av driftmått</t>
  </si>
  <si>
    <t>Antal defekter per 1 000 widgetar 
producerad</t>
  </si>
  <si>
    <t>Produktionskapacitet – enheter per månad</t>
  </si>
  <si>
    <t>Utestående försäljningsdagar</t>
  </si>
  <si>
    <t>Antal nya beställningar</t>
  </si>
  <si>
    <t>Sammanfattning av konkurrens</t>
  </si>
  <si>
    <t>Marknadsandel</t>
  </si>
  <si>
    <t>Intäkter (hittills i år)</t>
  </si>
  <si>
    <t>Nya produktlanseringar (hittills i år)</t>
  </si>
  <si>
    <t>Antal säljare på fältet (beräknat)</t>
  </si>
  <si>
    <t>Faktiska värden för maj</t>
  </si>
  <si>
    <t>Din företagsprofil</t>
  </si>
  <si>
    <t>Målvärden för maj</t>
  </si>
  <si>
    <t>Konkurrent 1</t>
  </si>
  <si>
    <t>Månatlig avvikelse</t>
  </si>
  <si>
    <t>Konkurrent 2</t>
  </si>
  <si>
    <t>Faktiska värden hittills i år</t>
  </si>
  <si>
    <t>Konkurrent 3</t>
  </si>
  <si>
    <t>Målvärden hittills i år</t>
  </si>
  <si>
    <t>Konkurrent 4</t>
  </si>
  <si>
    <t>Avvikelse hittills i år</t>
  </si>
  <si>
    <t>Övrigt</t>
  </si>
  <si>
    <t>Saknas</t>
  </si>
  <si>
    <t>Anteckningar</t>
  </si>
  <si>
    <t>Vi har överskridit vårt mål för intäkter i maj med 9 % tack vare ett mer framgångsrikt genomförande i den västra regionen.</t>
  </si>
  <si>
    <t>Skillnaden i kassaflödet berodde på en betalning för en uppgörelse av en juridisk tvist med företagsnamn den 8 maj.</t>
  </si>
  <si>
    <t>Skillnad på grund av ett inköp av en ny maskin i anläggning B.</t>
  </si>
  <si>
    <t>Kvalitetsproblem berodde på att felaktig färg användes på produktionslinje 3. Chefen implementerade nya kontroller för upptäckt.</t>
  </si>
  <si>
    <t>Marknadsandelen har ökat tack vare den goda försäljningen av nya produkter.</t>
  </si>
  <si>
    <t>DIAGRAM FÖR SAMMANFATTNING AV VINST OCH FÖRLUST</t>
  </si>
  <si>
    <t>Stapeldiagram som visar faktiska värden och målvärden för månad och år finns i den här cellen.</t>
  </si>
  <si>
    <t>DIAGRAM FÖR SAMMANFATTNING AV BALANSRÄKNING</t>
  </si>
  <si>
    <t>Stapeldiagram som visar månatliga faktiska värden och målvärden finns i den här cellen.</t>
  </si>
  <si>
    <t>SAMMANFATTNINGSRAPPORT FÖR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</si>
</sst>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#,##0.00\ &quot;kr&quot;;[Red]\-#,##0.0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#,##0.00\ &quot;kr&quot;"/>
    <numFmt numFmtId="168" formatCode="#,##0.0_ ;[Red]\-#,##0.0\ "/>
    <numFmt numFmtId="169" formatCode="#,##0_ ;[Red]\-#,##0\ "/>
  </numFmts>
  <fonts count="36">
    <font>
      <sz val="10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24"/>
      <color theme="1" tint="0.14999847407452621"/>
      <name val="Bookman Old Style Bold"/>
      <family val="2"/>
      <scheme val="maj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b/>
      <sz val="12"/>
      <color theme="1" tint="0.24994659260841701"/>
      <name val="Bookman Old Style Bold"/>
      <family val="2"/>
      <scheme val="major"/>
    </font>
    <font>
      <b/>
      <sz val="12"/>
      <color theme="1" tint="0.24994659260841701"/>
      <name val="Bookman Old Style Bold"/>
      <scheme val="major"/>
    </font>
    <font>
      <b/>
      <sz val="12"/>
      <color theme="0"/>
      <name val="Bookman Old Style Bold"/>
      <scheme val="major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sz val="18"/>
      <color theme="3"/>
      <name val="Bookman Old Style Bold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1" tint="0.14999847407452621"/>
      <name val="Bookman Old Style Bold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7" fillId="0" borderId="0" applyNumberFormat="0" applyFill="0" applyProtection="0"/>
    <xf numFmtId="0" fontId="8" fillId="0" borderId="0" applyNumberFormat="0" applyFill="0" applyProtection="0">
      <alignment vertical="center"/>
    </xf>
    <xf numFmtId="0" fontId="9" fillId="0" borderId="0" applyNumberFormat="0" applyFill="0" applyProtection="0"/>
    <xf numFmtId="0" fontId="10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6" applyNumberFormat="0" applyAlignment="0" applyProtection="0"/>
    <xf numFmtId="0" fontId="29" fillId="10" borderId="17" applyNumberFormat="0" applyAlignment="0" applyProtection="0"/>
    <xf numFmtId="0" fontId="30" fillId="10" borderId="16" applyNumberFormat="0" applyAlignment="0" applyProtection="0"/>
    <xf numFmtId="0" fontId="31" fillId="0" borderId="18" applyNumberFormat="0" applyFill="0" applyAlignment="0" applyProtection="0"/>
    <xf numFmtId="0" fontId="20" fillId="11" borderId="19" applyNumberFormat="0" applyAlignment="0" applyProtection="0"/>
    <xf numFmtId="0" fontId="32" fillId="0" borderId="0" applyNumberFormat="0" applyFill="0" applyBorder="0" applyAlignment="0" applyProtection="0"/>
    <xf numFmtId="0" fontId="23" fillId="12" borderId="2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8">
    <xf numFmtId="0" fontId="0" fillId="0" borderId="0" xfId="0">
      <alignment vertical="center" wrapText="1"/>
    </xf>
    <xf numFmtId="0" fontId="2" fillId="0" borderId="0" xfId="0" applyFont="1">
      <alignment vertical="center" wrapText="1"/>
    </xf>
    <xf numFmtId="10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1" applyFont="1" applyFill="1" applyAlignment="1">
      <alignment horizontal="right" vertical="center"/>
    </xf>
    <xf numFmtId="0" fontId="12" fillId="0" borderId="0" xfId="2" applyFo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4" fillId="3" borderId="0" xfId="1" applyFont="1" applyFill="1" applyAlignment="1">
      <alignment horizontal="left" vertical="center" indent="1"/>
    </xf>
    <xf numFmtId="0" fontId="12" fillId="0" borderId="0" xfId="2" applyFont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15" fillId="0" borderId="8" xfId="4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16" fillId="0" borderId="0" xfId="4" applyFont="1" applyAlignment="1">
      <alignment horizontal="left" vertical="center" indent="2"/>
    </xf>
    <xf numFmtId="0" fontId="17" fillId="0" borderId="0" xfId="4" applyFont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9" fontId="0" fillId="2" borderId="0" xfId="0" applyNumberFormat="1" applyFill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9" fillId="0" borderId="0" xfId="5" applyFont="1" applyAlignment="1">
      <alignment vertical="top"/>
    </xf>
    <xf numFmtId="0" fontId="19" fillId="0" borderId="0" xfId="5" applyFont="1">
      <alignment vertical="center"/>
    </xf>
    <xf numFmtId="0" fontId="19" fillId="0" borderId="0" xfId="5" quotePrefix="1" applyFont="1">
      <alignment vertical="center"/>
    </xf>
    <xf numFmtId="0" fontId="2" fillId="0" borderId="0" xfId="0" applyFont="1" applyAlignment="1">
      <alignment horizontal="center" vertical="center"/>
    </xf>
    <xf numFmtId="0" fontId="21" fillId="5" borderId="0" xfId="6" applyAlignment="1">
      <alignment horizontal="left" vertical="center" indent="1"/>
    </xf>
    <xf numFmtId="0" fontId="20" fillId="2" borderId="0" xfId="0" applyFont="1" applyFill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5" borderId="0" xfId="6" applyFont="1" applyAlignment="1">
      <alignment horizontal="center" vertical="center"/>
    </xf>
    <xf numFmtId="0" fontId="22" fillId="5" borderId="0" xfId="6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left" vertical="center" wrapText="1"/>
    </xf>
    <xf numFmtId="167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8" fontId="0" fillId="0" borderId="0" xfId="0" applyNumberFormat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9" fontId="0" fillId="0" borderId="1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0" fillId="0" borderId="5" xfId="0" applyNumberFormat="1" applyBorder="1" applyAlignment="1">
      <alignment horizontal="right" vertical="center" wrapText="1"/>
    </xf>
    <xf numFmtId="169" fontId="0" fillId="0" borderId="1" xfId="0" applyNumberFormat="1" applyBorder="1" applyAlignment="1">
      <alignment horizontal="right" vertical="center" wrapText="1"/>
    </xf>
    <xf numFmtId="0" fontId="35" fillId="0" borderId="0" xfId="2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8">
    <cellStyle name="20 % - Dekorfärg1" xfId="26" builtinId="30" customBuiltin="1"/>
    <cellStyle name="20 % - Dekorfärg2" xfId="30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7" builtinId="31" customBuiltin="1"/>
    <cellStyle name="40 % - Dekorfärg2" xfId="31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8" builtinId="32" customBuiltin="1"/>
    <cellStyle name="60 % - Dekorfärg2" xfId="32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" xfId="22" builtinId="10" customBuiltin="1"/>
    <cellStyle name="Beräkning" xfId="18" builtinId="22" customBuiltin="1"/>
    <cellStyle name="Bra" xfId="13" builtinId="26" customBuiltin="1"/>
    <cellStyle name="Dekorfärg1" xfId="25" builtinId="29" customBuiltin="1"/>
    <cellStyle name="Dekorfärg2" xfId="29" builtinId="33" customBuiltin="1"/>
    <cellStyle name="Dekorfärg3" xfId="6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4" builtinId="27" customBuiltin="1"/>
    <cellStyle name="Förklarande text" xfId="23" builtinId="53" customBuiltin="1"/>
    <cellStyle name="Hyperlänk" xfId="5" builtinId="8" customBuiltin="1"/>
    <cellStyle name="Indata" xfId="16" builtinId="20" customBuiltin="1"/>
    <cellStyle name="Kontrollcell" xfId="20" builtinId="23" customBuiltin="1"/>
    <cellStyle name="Länkad cell" xfId="19" builtinId="24" customBuiltin="1"/>
    <cellStyle name="Neutral" xfId="15" builtinId="28" customBuiltin="1"/>
    <cellStyle name="Normal" xfId="0" builtinId="0" customBuiltin="1"/>
    <cellStyle name="Procent" xfId="11" builtinId="5" customBuiltin="1"/>
    <cellStyle name="Rubrik" xfId="12" builtinId="1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Summa" xfId="24" builtinId="25" customBuiltin="1"/>
    <cellStyle name="Tusental" xfId="7" builtinId="3" customBuiltin="1"/>
    <cellStyle name="Tusental [0]" xfId="8" builtinId="6" customBuiltin="1"/>
    <cellStyle name="Utdata" xfId="17" builtinId="21" customBuiltin="1"/>
    <cellStyle name="Valuta" xfId="9" builtinId="4" customBuiltin="1"/>
    <cellStyle name="Valuta [0]" xfId="10" builtinId="7" customBuiltin="1"/>
    <cellStyle name="Varningstext" xfId="21" builtinId="11" customBuiltin="1"/>
  </cellStyles>
  <dxfs count="46"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fill>
        <patternFill>
          <bgColor theme="0" tint="-0.14996795556505021"/>
        </patternFill>
      </fill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Sammanfattning av balansräkning" pivot="0" count="5" xr9:uid="{00000000-0011-0000-FFFF-FFFF00000000}">
      <tableStyleElement type="wholeTable" dxfId="45"/>
      <tableStyleElement type="headerRow" dxfId="44"/>
      <tableStyleElement type="firstColumn" dxfId="43"/>
      <tableStyleElement type="firstRowStripe" size="7" dxfId="42"/>
      <tableStyleElement type="firstColumnStripe" size="8" dxfId="41"/>
    </tableStyle>
    <tableStyle name="Sammanfattning av vinst och förlust" pivot="0" count="6" xr9:uid="{00000000-0011-0000-FFFF-FFFF01000000}">
      <tableStyleElement type="wholeTable" dxfId="40"/>
      <tableStyleElement type="headerRow" dxfId="39"/>
      <tableStyleElement type="firstColumn" dxfId="38"/>
      <tableStyleElement type="firstRowStripe" dxfId="37"/>
      <tableStyleElement type="secondRowStripe" size="8"/>
      <tableStyleElement type="firstColumnStripe" size="8"/>
    </tableStyle>
  </tableStyles>
  <colors>
    <mruColors>
      <color rgb="FFC0C0C0"/>
      <color rgb="FF000000"/>
      <color rgb="FF660066"/>
      <color rgb="FFCCFFFF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'SAMMANFATTNING AV BUDGET'!$C$5</c:f>
              <c:strCache>
                <c:ptCount val="1"/>
                <c:pt idx="0">
                  <c:v>Faktiska värden för maj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('SAMMANFATTNING AV BUDGET'!$B$6,'SAMMANFATTNING AV BUDGET'!$B$7,'SAMMANFATTNING AV BUDGET'!$B$9,'SAMMANFATTNING AV BUDGET'!$B$15,'SAMMANFATTNING AV BUDGET'!$B$16)</c:f>
              <c:strCache>
                <c:ptCount val="5"/>
                <c:pt idx="0">
                  <c:v>Intäkter</c:v>
                </c:pt>
                <c:pt idx="1">
                  <c:v>Bruttomarginal</c:v>
                </c:pt>
                <c:pt idx="2">
                  <c:v>Försäljning från nya produkter</c:v>
                </c:pt>
                <c:pt idx="3">
                  <c:v>Försäljnings- och administrationskostnader och andra allmänna kostnader</c:v>
                </c:pt>
                <c:pt idx="4">
                  <c:v>Rörelseresultat före skatt</c:v>
                </c:pt>
              </c:strCache>
            </c:strRef>
          </c:cat>
          <c:val>
            <c:numRef>
              <c:f>('SAMMANFATTNING AV BUDGET'!$C$6,'SAMMANFATTNING AV BUDGET'!$C$7,'SAMMANFATTNING AV BUDGET'!$C$9,'SAMMANFATTNING AV BUDGET'!$C$15,'SAMMANFATTNING AV BUDGET'!$C$16)</c:f>
              <c:numCache>
                <c:formatCode>"kr"#,##0.00_);[Red]\("kr"#,##0.00\)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'SAMMANFATTNING AV BUDGET'!$D$5</c:f>
              <c:strCache>
                <c:ptCount val="1"/>
                <c:pt idx="0">
                  <c:v>Målvärden för maj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('SAMMANFATTNING AV BUDGET'!$B$6,'SAMMANFATTNING AV BUDGET'!$B$7,'SAMMANFATTNING AV BUDGET'!$B$9,'SAMMANFATTNING AV BUDGET'!$B$15,'SAMMANFATTNING AV BUDGET'!$B$16)</c:f>
              <c:strCache>
                <c:ptCount val="5"/>
                <c:pt idx="0">
                  <c:v>Intäkter</c:v>
                </c:pt>
                <c:pt idx="1">
                  <c:v>Bruttomarginal</c:v>
                </c:pt>
                <c:pt idx="2">
                  <c:v>Försäljning från nya produkter</c:v>
                </c:pt>
                <c:pt idx="3">
                  <c:v>Försäljnings- och administrationskostnader och andra allmänna kostnader</c:v>
                </c:pt>
                <c:pt idx="4">
                  <c:v>Rörelseresultat före skatt</c:v>
                </c:pt>
              </c:strCache>
            </c:strRef>
          </c:cat>
          <c:val>
            <c:numRef>
              <c:f>('SAMMANFATTNING AV BUDGET'!$D$6,'SAMMANFATTNING AV BUDGET'!$D$7,'SAMMANFATTNING AV BUDGET'!$D$9,'SAMMANFATTNING AV BUDGET'!$D$15,'SAMMANFATTNING AV BUDGET'!$D$16)</c:f>
              <c:numCache>
                <c:formatCode>"kr"#,##0.00_);[Red]\("kr"#,##0.00\)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'SAMMANFATTNING AV BUDGET'!$F$5</c:f>
              <c:strCache>
                <c:ptCount val="1"/>
                <c:pt idx="0">
                  <c:v>Faktiska värden hittills i år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('SAMMANFATTNING AV BUDGET'!$B$6,'SAMMANFATTNING AV BUDGET'!$B$7,'SAMMANFATTNING AV BUDGET'!$B$9,'SAMMANFATTNING AV BUDGET'!$B$15,'SAMMANFATTNING AV BUDGET'!$B$16)</c:f>
              <c:strCache>
                <c:ptCount val="5"/>
                <c:pt idx="0">
                  <c:v>Intäkter</c:v>
                </c:pt>
                <c:pt idx="1">
                  <c:v>Bruttomarginal</c:v>
                </c:pt>
                <c:pt idx="2">
                  <c:v>Försäljning från nya produkter</c:v>
                </c:pt>
                <c:pt idx="3">
                  <c:v>Försäljnings- och administrationskostnader och andra allmänna kostnader</c:v>
                </c:pt>
                <c:pt idx="4">
                  <c:v>Rörelseresultat före skatt</c:v>
                </c:pt>
              </c:strCache>
            </c:strRef>
          </c:cat>
          <c:val>
            <c:numRef>
              <c:f>('SAMMANFATTNING AV BUDGET'!$F$6,'SAMMANFATTNING AV BUDGET'!$F$7,'SAMMANFATTNING AV BUDGET'!$F$9,'SAMMANFATTNING AV BUDGET'!$F$15,'SAMMANFATTNING AV BUDGET'!$F$16)</c:f>
              <c:numCache>
                <c:formatCode>"kr"#,##0.00_);[Red]\("kr"#,##0.00\)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'SAMMANFATTNING AV BUDGET'!$G$5</c:f>
              <c:strCache>
                <c:ptCount val="1"/>
                <c:pt idx="0">
                  <c:v>Målvärden hittills i år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('SAMMANFATTNING AV BUDGET'!$B$6,'SAMMANFATTNING AV BUDGET'!$B$7,'SAMMANFATTNING AV BUDGET'!$B$9,'SAMMANFATTNING AV BUDGET'!$B$15,'SAMMANFATTNING AV BUDGET'!$B$16)</c:f>
              <c:strCache>
                <c:ptCount val="5"/>
                <c:pt idx="0">
                  <c:v>Intäkter</c:v>
                </c:pt>
                <c:pt idx="1">
                  <c:v>Bruttomarginal</c:v>
                </c:pt>
                <c:pt idx="2">
                  <c:v>Försäljning från nya produkter</c:v>
                </c:pt>
                <c:pt idx="3">
                  <c:v>Försäljnings- och administrationskostnader och andra allmänna kostnader</c:v>
                </c:pt>
                <c:pt idx="4">
                  <c:v>Rörelseresultat före skatt</c:v>
                </c:pt>
              </c:strCache>
            </c:strRef>
          </c:cat>
          <c:val>
            <c:numRef>
              <c:f>('SAMMANFATTNING AV BUDGET'!$G$6,'SAMMANFATTNING AV BUDGET'!$G$7,'SAMMANFATTNING AV BUDGET'!$G$9,'SAMMANFATTNING AV BUDGET'!$G$15,'SAMMANFATTNING AV BUDGET'!$G$16)</c:f>
              <c:numCache>
                <c:formatCode>"kr"#,##0.00_);[Red]\("kr"#,##0.00\)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&quot;#,##0.00_);[Red]\(&quot;kr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'SAMMANFATTNING AV BUDGET'!$C$19</c:f>
              <c:strCache>
                <c:ptCount val="1"/>
                <c:pt idx="0">
                  <c:v>Faktiska värden för maj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('SAMMANFATTNING AV BUDGET'!$B$20,'SAMMANFATTNING AV BUDGET'!$B$21,'SAMMANFATTNING AV BUDGET'!$B$22,'SAMMANFATTNING AV BUDGET'!$B$27,'SAMMANFATTNING AV BUDGET'!$B$28,'SAMMANFATTNING AV BUDGET'!$B$29)</c:f>
              <c:strCache>
                <c:ptCount val="6"/>
                <c:pt idx="0">
                  <c:v>Kassaflöde vid periodens slut</c:v>
                </c:pt>
                <c:pt idx="1">
                  <c:v>Kundreskontra</c:v>
                </c:pt>
                <c:pt idx="2">
                  <c:v>Inventarier</c:v>
                </c:pt>
                <c:pt idx="3">
                  <c:v>Anläggningar och utrustning</c:v>
                </c:pt>
                <c:pt idx="4">
                  <c:v>Leverantörsreskontra</c:v>
                </c:pt>
                <c:pt idx="5">
                  <c:v>Långfristiga skulder</c:v>
                </c:pt>
              </c:strCache>
            </c:strRef>
          </c:cat>
          <c:val>
            <c:numRef>
              <c:f>('SAMMANFATTNING AV BUDGET'!$C$20,'SAMMANFATTNING AV BUDGET'!$C$21,'SAMMANFATTNING AV BUDGET'!$C$22,'SAMMANFATTNING AV BUDGET'!$C$27,'SAMMANFATTNING AV BUDGET'!$C$28,'SAMMANFATTNING AV BUDGET'!$C$29)</c:f>
              <c:numCache>
                <c:formatCode>"kr"#,##0.00_);[Red]\("kr"#,##0.00\)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'SAMMANFATTNING AV BUDGET'!$D$19</c:f>
              <c:strCache>
                <c:ptCount val="1"/>
                <c:pt idx="0">
                  <c:v>Målvärden för maj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('SAMMANFATTNING AV BUDGET'!$B$20,'SAMMANFATTNING AV BUDGET'!$B$21,'SAMMANFATTNING AV BUDGET'!$B$22,'SAMMANFATTNING AV BUDGET'!$B$27,'SAMMANFATTNING AV BUDGET'!$B$28,'SAMMANFATTNING AV BUDGET'!$B$29)</c:f>
              <c:strCache>
                <c:ptCount val="6"/>
                <c:pt idx="0">
                  <c:v>Kassaflöde vid periodens slut</c:v>
                </c:pt>
                <c:pt idx="1">
                  <c:v>Kundreskontra</c:v>
                </c:pt>
                <c:pt idx="2">
                  <c:v>Inventarier</c:v>
                </c:pt>
                <c:pt idx="3">
                  <c:v>Anläggningar och utrustning</c:v>
                </c:pt>
                <c:pt idx="4">
                  <c:v>Leverantörsreskontra</c:v>
                </c:pt>
                <c:pt idx="5">
                  <c:v>Långfristiga skulder</c:v>
                </c:pt>
              </c:strCache>
            </c:strRef>
          </c:cat>
          <c:val>
            <c:numRef>
              <c:f>('SAMMANFATTNING AV BUDGET'!$D$20,'SAMMANFATTNING AV BUDGET'!$D$21,'SAMMANFATTNING AV BUDGET'!$D$22,'SAMMANFATTNING AV BUDGET'!$D$27,'SAMMANFATTNING AV BUDGET'!$D$28,'SAMMANFATTNING AV BUDGET'!$D$29)</c:f>
              <c:numCache>
                <c:formatCode>"kr"#,##0.00_);[Red]\("kr"#,##0.00\)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&quot;#,##0.00_);[Red]\(&quot;kr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IAGRAM &#214;VER VINST OCH F&#214;RLUST'!A1"/><Relationship Id="rId1" Type="http://schemas.openxmlformats.org/officeDocument/2006/relationships/hyperlink" Target="#'SAMMANFATTNING AV BUDG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AMMANFATTNING AV BUDGET'!A1"/><Relationship Id="rId2" Type="http://schemas.openxmlformats.org/officeDocument/2006/relationships/hyperlink" Target="#'BALANSDIAGRAM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BALANSDIAGRAM'!A1"/><Relationship Id="rId2" Type="http://schemas.openxmlformats.org/officeDocument/2006/relationships/hyperlink" Target="#'DIAGRAM &#214;VER VINST OCH F&#214;RLUST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771525</xdr:colOff>
      <xdr:row>3</xdr:row>
      <xdr:rowOff>38100</xdr:rowOff>
    </xdr:from>
    <xdr:to>
      <xdr:col>8</xdr:col>
      <xdr:colOff>593553</xdr:colOff>
      <xdr:row>3</xdr:row>
      <xdr:rowOff>295276</xdr:rowOff>
    </xdr:to>
    <xdr:grpSp>
      <xdr:nvGrpSpPr>
        <xdr:cNvPr id="4" name="Grupp 3" descr="Knapparna Föregående och Nästa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12420600" y="1114425"/>
          <a:ext cx="1193628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Rektangel 1" descr="Navigeringsknapp till cell A1 i det här kalkylbladet">
            <a:hlinkClick xmlns:r="http://schemas.openxmlformats.org/officeDocument/2006/relationships" r:id="rId1" tooltip="Markera om du vill gå till cell A1 i det här kalkylbladet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sv-se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3" name="Rektangel 2" descr="Navigeringsknapp till kalkylbladet Diagram över vinst och förlust">
            <a:hlinkClick xmlns:r="http://schemas.openxmlformats.org/officeDocument/2006/relationships" r:id="rId2" tooltip="Markera om du vill gå till kalkylbladet Diagram över vinst och förlust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sv-se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4</xdr:row>
      <xdr:rowOff>76200</xdr:rowOff>
    </xdr:from>
    <xdr:to>
      <xdr:col>8</xdr:col>
      <xdr:colOff>1743075</xdr:colOff>
      <xdr:row>4</xdr:row>
      <xdr:rowOff>4600575</xdr:rowOff>
    </xdr:to>
    <xdr:graphicFrame macro="">
      <xdr:nvGraphicFramePr>
        <xdr:cNvPr id="2" name="Diagram över vinst och förlust" descr="Stapeldiagram som visar faktiska värden och målvärden för månad och å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1066800</xdr:colOff>
      <xdr:row>3</xdr:row>
      <xdr:rowOff>123825</xdr:rowOff>
    </xdr:from>
    <xdr:to>
      <xdr:col>8</xdr:col>
      <xdr:colOff>666752</xdr:colOff>
      <xdr:row>3</xdr:row>
      <xdr:rowOff>387253</xdr:rowOff>
    </xdr:to>
    <xdr:grpSp>
      <xdr:nvGrpSpPr>
        <xdr:cNvPr id="10" name="Grupp 9" descr="Knapparna Föregående och Nästa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11249025" y="1200150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Rektangel 3" descr="Navigeringsknapp till Balansdiagram">
            <a:hlinkClick xmlns:r="http://schemas.openxmlformats.org/officeDocument/2006/relationships" r:id="rId2" tooltip="Markera om du vill gå till kalkylbladet Balansdiagram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sv-se" sz="1000" b="1">
                <a:latin typeface="Arial" panose="020B0604020202020204" pitchFamily="34" charset="0"/>
              </a:rPr>
              <a:t>&gt;&gt;</a:t>
            </a:r>
          </a:p>
        </xdr:txBody>
      </xdr:sp>
      <xdr:sp macro="" textlink="">
        <xdr:nvSpPr>
          <xdr:cNvPr id="6" name="Rektangel 5" descr="Navigeringsknapp till sammanfattning av budget">
            <a:hlinkClick xmlns:r="http://schemas.openxmlformats.org/officeDocument/2006/relationships" r:id="rId3" tooltip="Markera om du vill gå till kalkylbladet Sammanfattning av budget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sv-se" sz="1000" b="1">
                <a:latin typeface="Arial" panose="020B0604020202020204" pitchFamily="34" charset="0"/>
              </a:rPr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123825</xdr:rowOff>
    </xdr:from>
    <xdr:to>
      <xdr:col>8</xdr:col>
      <xdr:colOff>1895474</xdr:colOff>
      <xdr:row>4</xdr:row>
      <xdr:rowOff>4648200</xdr:rowOff>
    </xdr:to>
    <xdr:graphicFrame macro="">
      <xdr:nvGraphicFramePr>
        <xdr:cNvPr id="2" name="Diagram för sammanfattning av balans" descr="Stapeldiagram som visar månatliga faktiska värden och målvärd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1085850</xdr:colOff>
      <xdr:row>3</xdr:row>
      <xdr:rowOff>104775</xdr:rowOff>
    </xdr:from>
    <xdr:to>
      <xdr:col>8</xdr:col>
      <xdr:colOff>657225</xdr:colOff>
      <xdr:row>3</xdr:row>
      <xdr:rowOff>371475</xdr:rowOff>
    </xdr:to>
    <xdr:grpSp>
      <xdr:nvGrpSpPr>
        <xdr:cNvPr id="13" name="Grupp 12" descr="Knapparna Föregående och Nästa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11610975" y="1181100"/>
          <a:ext cx="1295400" cy="266700"/>
          <a:chOff x="6938213" y="876300"/>
          <a:chExt cx="1396162" cy="257173"/>
        </a:xfrm>
      </xdr:grpSpPr>
      <xdr:sp macro="" textlink="">
        <xdr:nvSpPr>
          <xdr:cNvPr id="14" name="Rektangel 13" descr="Navigeringsknapp till kalkylbladet Diagram över vinst och förlust">
            <a:hlinkClick xmlns:r="http://schemas.openxmlformats.org/officeDocument/2006/relationships" r:id="rId2" tooltip="Markera om du vill gå till kalkylbladet Diagram över vinst och förlust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sv-se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15" name="Rektangel 14" descr="Navigeringsknapp till cell A1 i det här kalkylbladet">
            <a:hlinkClick xmlns:r="http://schemas.openxmlformats.org/officeDocument/2006/relationships" r:id="rId3" tooltip="Markera om du vill gå till cell A1 i det här kalkylbladet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sv-se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stOchFörlust" displayName="VinstOchFörlust" ref="B5:I17" headerRowDxfId="35">
  <autoFilter ref="B5:I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Sammanfattning av vinst och förlust" totalsRowLabel="Summa"/>
    <tableColumn id="2" xr3:uid="{00000000-0010-0000-0000-000002000000}" name="Faktiska värden för maj"/>
    <tableColumn id="3" xr3:uid="{00000000-0010-0000-0000-000003000000}" name="Målvärden för maj"/>
    <tableColumn id="4" xr3:uid="{00000000-0010-0000-0000-000004000000}" name="Månatlig avvikelse"/>
    <tableColumn id="5" xr3:uid="{00000000-0010-0000-0000-000005000000}" name="Faktiska värden hittills i år"/>
    <tableColumn id="6" xr3:uid="{00000000-0010-0000-0000-000006000000}" name="Målvärden hittills i år"/>
    <tableColumn id="7" xr3:uid="{00000000-0010-0000-0000-000007000000}" name="Avvikelse hittills i år"/>
    <tableColumn id="8" xr3:uid="{00000000-0010-0000-0000-000008000000}" name="Anteckningar" totalsRowFunction="count"/>
  </tableColumns>
  <tableStyleInfo name="Sammanfattning av vinst och förlust" showFirstColumn="1" showLastColumn="0" showRowStripes="1" showColumnStripes="0"/>
  <extLst>
    <ext xmlns:x14="http://schemas.microsoft.com/office/spreadsheetml/2009/9/main" uri="{504A1905-F514-4f6f-8877-14C23A59335A}">
      <x14:table altTextSummary="Ange poster för vinst och förlust, månatliga faktiska värden och målvärden, faktiska värden och målvärden hittills i år samt anteckningar i den här tabellen. Månatlig avvikelse och avvikelse hittills i år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alansräkning" displayName="Balansräkning" ref="B19:I30">
  <autoFilter ref="B19:I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Sammanfattning av balansräkning" totalsRowLabel="Summa" dataDxfId="34" totalsRowDxfId="33"/>
    <tableColumn id="2" xr3:uid="{00000000-0010-0000-0100-000002000000}" name="Faktiska värden för maj"/>
    <tableColumn id="3" xr3:uid="{00000000-0010-0000-0100-000003000000}" name="Målvärden för maj"/>
    <tableColumn id="4" xr3:uid="{00000000-0010-0000-0100-000004000000}" name="Månatlig avvikelse"/>
    <tableColumn id="5" xr3:uid="{00000000-0010-0000-0100-000005000000}" name="Faktiska värden hittills i år"/>
    <tableColumn id="6" xr3:uid="{00000000-0010-0000-0100-000006000000}" name="Målvärden hittills i år"/>
    <tableColumn id="7" xr3:uid="{00000000-0010-0000-0100-000007000000}" name="Avvikelse hittills i år"/>
    <tableColumn id="8" xr3:uid="{00000000-0010-0000-0100-000008000000}" name="Anteckningar" totalsRowFunction="count"/>
  </tableColumns>
  <tableStyleInfo name="Sammanfattning av balansräkning" showFirstColumn="1" showLastColumn="0" showRowStripes="1" showColumnStripes="0"/>
  <extLst>
    <ext xmlns:x14="http://schemas.microsoft.com/office/spreadsheetml/2009/9/main" uri="{504A1905-F514-4f6f-8877-14C23A59335A}">
      <x14:table altTextSummary="Ange poster för balansräkning, månatliga faktiska värden och målvärden, faktiska värden och målvärden hittills i år samt anteckningar i den här tabellen. Månatlig avvikelse och avvikelse hittills i år beräknas automatisk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riftmått" displayName="Driftmått" ref="B32:I36" headerRowDxfId="32" dataDxfId="30" headerRowBorderDxfId="31" tableBorderDxfId="29">
  <autoFilter ref="B32:I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Sammanfattning av driftmått" totalsRowLabel="Summa" dataDxfId="28" totalsRowDxfId="27"/>
    <tableColumn id="2" xr3:uid="{00000000-0010-0000-0200-000002000000}" name="Faktiska värden för maj" dataDxfId="26" totalsRowDxfId="25"/>
    <tableColumn id="3" xr3:uid="{00000000-0010-0000-0200-000003000000}" name="Målvärden för maj" dataDxfId="24" totalsRowDxfId="23"/>
    <tableColumn id="4" xr3:uid="{00000000-0010-0000-0200-000004000000}" name="Månatlig avvikelse" dataDxfId="22" totalsRowDxfId="21"/>
    <tableColumn id="5" xr3:uid="{00000000-0010-0000-0200-000005000000}" name="Faktiska värden hittills i år" dataDxfId="20" totalsRowDxfId="19"/>
    <tableColumn id="6" xr3:uid="{00000000-0010-0000-0200-000006000000}" name="Målvärden hittills i år" dataDxfId="18" totalsRowDxfId="17"/>
    <tableColumn id="7" xr3:uid="{00000000-0010-0000-0200-000007000000}" name="Avvikelse hittills i år" dataDxfId="16" totalsRowDxfId="15">
      <calculatedColumnFormula>F33-G33</calculatedColumnFormula>
    </tableColumn>
    <tableColumn id="8" xr3:uid="{00000000-0010-0000-0200-000008000000}" name="Anteckningar" totalsRowFunction="count" dataDxfId="14" totalsRowDxfId="13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Ange poster för driftmått, månatliga faktiska värden och målvärden, faktiska värden och målvärden hittills i år och anteckningar i den här tabellen. Månatlig avvikelse och avvikelse hittills i år beräknas automatisk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Konkurrens" displayName="Konkurrens" ref="B38:I42" headerRowDxfId="12" headerRowBorderDxfId="11" tableBorderDxfId="10">
  <autoFilter ref="B38:I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Sammanfattning av konkurrens" totalsRowLabel="Summa" dataDxfId="9" totalsRowDxfId="8"/>
    <tableColumn id="2" xr3:uid="{00000000-0010-0000-0300-000002000000}" name="Din företagsprofil" totalsRowDxfId="7"/>
    <tableColumn id="3" xr3:uid="{00000000-0010-0000-0300-000003000000}" name="Konkurrent 1" totalsRowDxfId="6"/>
    <tableColumn id="4" xr3:uid="{00000000-0010-0000-0300-000004000000}" name="Konkurrent 2" totalsRowDxfId="5"/>
    <tableColumn id="5" xr3:uid="{00000000-0010-0000-0300-000005000000}" name="Konkurrent 3" totalsRowDxfId="4"/>
    <tableColumn id="6" xr3:uid="{00000000-0010-0000-0300-000006000000}" name="Konkurrent 4" totalsRowDxfId="3"/>
    <tableColumn id="7" xr3:uid="{00000000-0010-0000-0300-000007000000}" name="Övrigt" totalsRowDxfId="2"/>
    <tableColumn id="8" xr3:uid="{00000000-0010-0000-0300-000008000000}" name="Anteckningar" totalsRowFunction="count" dataDxfId="1" totalsRowDxfId="0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Ange poster för sammanfattning av konkurrens, din företagsprofil, konkurrenters data samt anteckningar i den här tabellen. Värden i celler som innehåller formler beräknas automatiskt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B1:I42"/>
  <sheetViews>
    <sheetView showGridLines="0" tabSelected="1" zoomScaleNormal="100" workbookViewId="0"/>
  </sheetViews>
  <sheetFormatPr defaultColWidth="9.140625" defaultRowHeight="30" customHeight="1"/>
  <cols>
    <col min="1" max="1" width="2.7109375" style="5" customWidth="1"/>
    <col min="2" max="2" width="78.5703125" style="5" customWidth="1"/>
    <col min="3" max="3" width="16.7109375" style="5" customWidth="1"/>
    <col min="4" max="4" width="19.5703125" style="5" customWidth="1"/>
    <col min="5" max="5" width="19" style="5" customWidth="1"/>
    <col min="6" max="6" width="16.7109375" style="5" customWidth="1"/>
    <col min="7" max="7" width="21.42578125" style="5" customWidth="1"/>
    <col min="8" max="8" width="20.5703125" style="5" customWidth="1"/>
    <col min="9" max="9" width="54.140625" style="5" customWidth="1"/>
    <col min="10" max="10" width="2.7109375" style="5" customWidth="1"/>
    <col min="11" max="16384" width="9.140625" style="5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ht="45" customHeight="1">
      <c r="B2" s="16" t="s">
        <v>60</v>
      </c>
      <c r="C2" s="11"/>
      <c r="D2" s="11"/>
      <c r="E2" s="12"/>
      <c r="F2" s="11"/>
      <c r="G2" s="11"/>
      <c r="H2" s="13"/>
      <c r="I2" s="11">
        <f ca="1">YEAR(TODAY())</f>
        <v>2019</v>
      </c>
    </row>
    <row r="3" spans="2:9" ht="28.5" customHeight="1">
      <c r="B3" s="15" t="s">
        <v>0</v>
      </c>
      <c r="C3" s="9"/>
      <c r="D3" s="9"/>
      <c r="E3" s="9"/>
      <c r="F3" s="9"/>
      <c r="G3" s="9"/>
      <c r="H3" s="9"/>
      <c r="I3" s="10"/>
    </row>
    <row r="4" spans="2:9" s="34" customFormat="1" ht="38.25" customHeight="1">
      <c r="B4" s="35" t="s">
        <v>1</v>
      </c>
      <c r="C4" s="36"/>
      <c r="H4" s="37"/>
      <c r="I4" s="37"/>
    </row>
    <row r="5" spans="2:9" ht="33.75" customHeight="1">
      <c r="B5" s="30" t="s">
        <v>2</v>
      </c>
      <c r="C5" s="55" t="s">
        <v>37</v>
      </c>
      <c r="D5" s="55" t="s">
        <v>39</v>
      </c>
      <c r="E5" s="25" t="s">
        <v>41</v>
      </c>
      <c r="F5" s="55" t="s">
        <v>43</v>
      </c>
      <c r="G5" s="55" t="s">
        <v>45</v>
      </c>
      <c r="H5" s="55" t="s">
        <v>47</v>
      </c>
      <c r="I5" s="25" t="s">
        <v>50</v>
      </c>
    </row>
    <row r="6" spans="2:9" ht="30" customHeight="1">
      <c r="B6" s="26" t="s">
        <v>3</v>
      </c>
      <c r="C6" s="58">
        <v>1200000</v>
      </c>
      <c r="D6" s="58">
        <v>1100000</v>
      </c>
      <c r="E6" s="58">
        <f>C6-D6</f>
        <v>100000</v>
      </c>
      <c r="F6" s="58">
        <v>6200000</v>
      </c>
      <c r="G6" s="58">
        <v>6000000</v>
      </c>
      <c r="H6" s="58">
        <f>F6-G6</f>
        <v>200000</v>
      </c>
      <c r="I6" s="27" t="s">
        <v>51</v>
      </c>
    </row>
    <row r="7" spans="2:9" ht="30" customHeight="1">
      <c r="B7" s="26" t="s">
        <v>4</v>
      </c>
      <c r="C7" s="58">
        <v>150000</v>
      </c>
      <c r="D7" s="58">
        <v>160000</v>
      </c>
      <c r="E7" s="58">
        <f>C7-D7</f>
        <v>-10000</v>
      </c>
      <c r="F7" s="58">
        <v>640000</v>
      </c>
      <c r="G7" s="58">
        <v>750000</v>
      </c>
      <c r="H7" s="58">
        <f>F7-G7</f>
        <v>-110000</v>
      </c>
      <c r="I7" s="27"/>
    </row>
    <row r="8" spans="2:9" ht="30" customHeight="1">
      <c r="B8" s="26" t="s">
        <v>5</v>
      </c>
      <c r="C8" s="28">
        <f>IF(C6=0,0,C7/C6)</f>
        <v>0.125</v>
      </c>
      <c r="D8" s="28">
        <f>IF(D6=0,0,D7/D6)</f>
        <v>0.14545454545454545</v>
      </c>
      <c r="E8" s="28">
        <f>C8-D8</f>
        <v>-2.0454545454545447E-2</v>
      </c>
      <c r="F8" s="28">
        <f>IF(F6=0,0,F7/F6)</f>
        <v>0.1032258064516129</v>
      </c>
      <c r="G8" s="28">
        <f>IF(G6=0,0,G7/G6)</f>
        <v>0.125</v>
      </c>
      <c r="H8" s="28">
        <f>F8-G8</f>
        <v>-2.1774193548387097E-2</v>
      </c>
      <c r="I8" s="27"/>
    </row>
    <row r="9" spans="2:9" ht="30" customHeight="1">
      <c r="B9" s="26" t="s">
        <v>6</v>
      </c>
      <c r="C9" s="58">
        <v>200000</v>
      </c>
      <c r="D9" s="58">
        <v>150000</v>
      </c>
      <c r="E9" s="58">
        <f>C9-D9</f>
        <v>50000</v>
      </c>
      <c r="F9" s="58">
        <v>900000</v>
      </c>
      <c r="G9" s="58">
        <v>750000</v>
      </c>
      <c r="H9" s="58">
        <f>F9-G9</f>
        <v>150000</v>
      </c>
      <c r="I9" s="27"/>
    </row>
    <row r="10" spans="2:9" ht="30" customHeight="1">
      <c r="B10" s="41" t="s">
        <v>7</v>
      </c>
      <c r="C10" s="50"/>
      <c r="D10" s="50"/>
      <c r="E10" s="50"/>
      <c r="F10" s="50"/>
      <c r="G10" s="50"/>
      <c r="H10" s="50"/>
      <c r="I10" s="51"/>
    </row>
    <row r="11" spans="2:9" ht="30" customHeight="1">
      <c r="B11" s="26" t="s">
        <v>8</v>
      </c>
      <c r="C11" s="58">
        <v>400000</v>
      </c>
      <c r="D11" s="58">
        <v>400000</v>
      </c>
      <c r="E11" s="58">
        <f>C11-D11</f>
        <v>0</v>
      </c>
      <c r="F11" s="58">
        <v>2200000</v>
      </c>
      <c r="G11" s="58">
        <v>2000000</v>
      </c>
      <c r="H11" s="58">
        <f>F11-G11</f>
        <v>200000</v>
      </c>
      <c r="I11" s="27"/>
    </row>
    <row r="12" spans="2:9" ht="30" customHeight="1">
      <c r="B12" s="26" t="s">
        <v>9</v>
      </c>
      <c r="C12" s="58">
        <v>400000</v>
      </c>
      <c r="D12" s="58">
        <v>400000</v>
      </c>
      <c r="E12" s="58">
        <f>C12-D12</f>
        <v>0</v>
      </c>
      <c r="F12" s="58">
        <v>2400000</v>
      </c>
      <c r="G12" s="58">
        <v>2000000</v>
      </c>
      <c r="H12" s="58">
        <f>F12-G12</f>
        <v>400000</v>
      </c>
      <c r="I12" s="27"/>
    </row>
    <row r="13" spans="2:9" ht="30" customHeight="1">
      <c r="B13" s="26" t="s">
        <v>10</v>
      </c>
      <c r="C13" s="58">
        <v>400000</v>
      </c>
      <c r="D13" s="58">
        <v>300000</v>
      </c>
      <c r="E13" s="58">
        <f>C13-D13</f>
        <v>100000</v>
      </c>
      <c r="F13" s="58">
        <v>1600000</v>
      </c>
      <c r="G13" s="58">
        <v>2000000</v>
      </c>
      <c r="H13" s="58">
        <f>F13-G13</f>
        <v>-400000</v>
      </c>
      <c r="I13" s="27"/>
    </row>
    <row r="14" spans="2:9" ht="30" customHeight="1">
      <c r="B14" s="41" t="s">
        <v>11</v>
      </c>
      <c r="C14" s="50"/>
      <c r="D14" s="50"/>
      <c r="E14" s="50"/>
      <c r="F14" s="50"/>
      <c r="G14" s="50"/>
      <c r="H14" s="50"/>
      <c r="I14" s="51"/>
    </row>
    <row r="15" spans="2:9" ht="30" customHeight="1">
      <c r="B15" s="26" t="s">
        <v>12</v>
      </c>
      <c r="C15" s="58">
        <v>100000</v>
      </c>
      <c r="D15" s="58">
        <v>120000</v>
      </c>
      <c r="E15" s="58">
        <f>D15-C15</f>
        <v>20000</v>
      </c>
      <c r="F15" s="58">
        <v>500000</v>
      </c>
      <c r="G15" s="58">
        <v>600000</v>
      </c>
      <c r="H15" s="58">
        <f>G15-F15</f>
        <v>100000</v>
      </c>
      <c r="I15" s="27"/>
    </row>
    <row r="16" spans="2:9" ht="30" customHeight="1">
      <c r="B16" s="26" t="s">
        <v>13</v>
      </c>
      <c r="C16" s="58">
        <v>50000</v>
      </c>
      <c r="D16" s="58">
        <v>40000</v>
      </c>
      <c r="E16" s="58">
        <f>C16-D16</f>
        <v>10000</v>
      </c>
      <c r="F16" s="58">
        <v>140000</v>
      </c>
      <c r="G16" s="58">
        <v>150000</v>
      </c>
      <c r="H16" s="58">
        <f>F16-G16</f>
        <v>-10000</v>
      </c>
      <c r="I16" s="27"/>
    </row>
    <row r="17" spans="2:9" ht="30" customHeight="1">
      <c r="B17" s="26" t="s">
        <v>14</v>
      </c>
      <c r="C17" s="33">
        <f>IF(C6=0,0,C16/C6)</f>
        <v>4.1666666666666664E-2</v>
      </c>
      <c r="D17" s="29">
        <f>IF(D6=0,0,D16/D6)</f>
        <v>3.6363636363636362E-2</v>
      </c>
      <c r="E17" s="29">
        <f>C17-D17</f>
        <v>5.3030303030303025E-3</v>
      </c>
      <c r="F17" s="29">
        <f>IF(F6=0,0,F16/F6)</f>
        <v>2.2580645161290321E-2</v>
      </c>
      <c r="G17" s="29">
        <f>IF(G6=0,0,G16/G6)</f>
        <v>2.5000000000000001E-2</v>
      </c>
      <c r="H17" s="29">
        <f>F17-G17</f>
        <v>-2.4193548387096801E-3</v>
      </c>
      <c r="I17" s="27"/>
    </row>
    <row r="18" spans="2:9" ht="12.75">
      <c r="C18" s="52"/>
      <c r="D18" s="52"/>
      <c r="E18" s="52"/>
      <c r="F18" s="52"/>
      <c r="G18" s="52"/>
      <c r="H18" s="52"/>
      <c r="I18" s="6"/>
    </row>
    <row r="19" spans="2:9" ht="33.75" customHeight="1">
      <c r="B19" s="31" t="s">
        <v>15</v>
      </c>
      <c r="C19" s="55" t="s">
        <v>37</v>
      </c>
      <c r="D19" s="25" t="s">
        <v>39</v>
      </c>
      <c r="E19" s="25" t="s">
        <v>41</v>
      </c>
      <c r="F19" s="55" t="s">
        <v>43</v>
      </c>
      <c r="G19" s="25" t="s">
        <v>45</v>
      </c>
      <c r="H19" s="25" t="s">
        <v>47</v>
      </c>
      <c r="I19" s="25" t="s">
        <v>50</v>
      </c>
    </row>
    <row r="20" spans="2:9" ht="30" customHeight="1">
      <c r="B20" s="26" t="s">
        <v>16</v>
      </c>
      <c r="C20" s="58">
        <v>35000</v>
      </c>
      <c r="D20" s="58">
        <v>50000</v>
      </c>
      <c r="E20" s="58">
        <f t="shared" ref="E20:E25" si="0">C20-D20</f>
        <v>-15000</v>
      </c>
      <c r="F20" s="58">
        <v>35000</v>
      </c>
      <c r="G20" s="58">
        <v>50000</v>
      </c>
      <c r="H20" s="58">
        <f t="shared" ref="H20:H25" si="1">F20-G20</f>
        <v>-15000</v>
      </c>
      <c r="I20" s="27" t="s">
        <v>52</v>
      </c>
    </row>
    <row r="21" spans="2:9" ht="30" customHeight="1">
      <c r="B21" s="26" t="s">
        <v>17</v>
      </c>
      <c r="C21" s="58">
        <v>20000</v>
      </c>
      <c r="D21" s="58">
        <v>22000</v>
      </c>
      <c r="E21" s="58">
        <f t="shared" si="0"/>
        <v>-2000</v>
      </c>
      <c r="F21" s="58">
        <v>20000</v>
      </c>
      <c r="G21" s="58">
        <v>22000</v>
      </c>
      <c r="H21" s="58">
        <f t="shared" si="1"/>
        <v>-2000</v>
      </c>
      <c r="I21" s="27"/>
    </row>
    <row r="22" spans="2:9" ht="30" customHeight="1">
      <c r="B22" s="26" t="s">
        <v>18</v>
      </c>
      <c r="C22" s="58">
        <v>25000</v>
      </c>
      <c r="D22" s="58">
        <v>30000</v>
      </c>
      <c r="E22" s="58">
        <f t="shared" si="0"/>
        <v>-5000</v>
      </c>
      <c r="F22" s="58">
        <v>25000</v>
      </c>
      <c r="G22" s="58">
        <v>30000</v>
      </c>
      <c r="H22" s="58">
        <f t="shared" si="1"/>
        <v>-5000</v>
      </c>
      <c r="I22" s="27"/>
    </row>
    <row r="23" spans="2:9" ht="30" customHeight="1">
      <c r="B23" s="26" t="s">
        <v>19</v>
      </c>
      <c r="C23" s="58">
        <v>75000</v>
      </c>
      <c r="D23" s="58">
        <v>90000</v>
      </c>
      <c r="E23" s="58">
        <f t="shared" si="0"/>
        <v>-15000</v>
      </c>
      <c r="F23" s="58">
        <v>75000</v>
      </c>
      <c r="G23" s="58">
        <v>90000</v>
      </c>
      <c r="H23" s="58">
        <f t="shared" si="1"/>
        <v>-15000</v>
      </c>
      <c r="I23" s="27"/>
    </row>
    <row r="24" spans="2:9" ht="30" customHeight="1">
      <c r="B24" s="26" t="s">
        <v>20</v>
      </c>
      <c r="C24" s="58">
        <v>25000</v>
      </c>
      <c r="D24" s="58">
        <v>25000</v>
      </c>
      <c r="E24" s="58">
        <f t="shared" si="0"/>
        <v>0</v>
      </c>
      <c r="F24" s="58">
        <v>25000</v>
      </c>
      <c r="G24" s="58">
        <v>25000</v>
      </c>
      <c r="H24" s="58">
        <f t="shared" si="1"/>
        <v>0</v>
      </c>
      <c r="I24" s="27"/>
    </row>
    <row r="25" spans="2:9" ht="30" customHeight="1">
      <c r="B25" s="26" t="s">
        <v>21</v>
      </c>
      <c r="C25" s="58">
        <f>C23-C24</f>
        <v>50000</v>
      </c>
      <c r="D25" s="58">
        <f>D23-D24</f>
        <v>65000</v>
      </c>
      <c r="E25" s="58">
        <f t="shared" si="0"/>
        <v>-15000</v>
      </c>
      <c r="F25" s="58">
        <f>F23-F24</f>
        <v>50000</v>
      </c>
      <c r="G25" s="58">
        <f>G23-G24</f>
        <v>65000</v>
      </c>
      <c r="H25" s="58">
        <f t="shared" si="1"/>
        <v>-15000</v>
      </c>
      <c r="I25" s="27"/>
    </row>
    <row r="26" spans="2:9" ht="30" customHeight="1">
      <c r="B26" s="42" t="s">
        <v>22</v>
      </c>
      <c r="C26" s="48"/>
      <c r="D26" s="48"/>
      <c r="E26" s="48"/>
      <c r="F26" s="48"/>
      <c r="G26" s="48"/>
      <c r="H26" s="48"/>
      <c r="I26" s="49"/>
    </row>
    <row r="27" spans="2:9" ht="30" customHeight="1">
      <c r="B27" s="44" t="s">
        <v>23</v>
      </c>
      <c r="C27" s="59">
        <v>80000</v>
      </c>
      <c r="D27" s="59">
        <v>78000</v>
      </c>
      <c r="E27" s="59">
        <f>C27-D27</f>
        <v>2000</v>
      </c>
      <c r="F27" s="59">
        <v>80000</v>
      </c>
      <c r="G27" s="59">
        <v>78000</v>
      </c>
      <c r="H27" s="59">
        <f>F27-G27</f>
        <v>2000</v>
      </c>
      <c r="I27" s="45" t="s">
        <v>53</v>
      </c>
    </row>
    <row r="28" spans="2:9" ht="30" customHeight="1">
      <c r="B28" s="44" t="s">
        <v>24</v>
      </c>
      <c r="C28" s="58">
        <v>60000</v>
      </c>
      <c r="D28" s="58">
        <v>60000</v>
      </c>
      <c r="E28" s="58">
        <f>D28-C28</f>
        <v>0</v>
      </c>
      <c r="F28" s="58">
        <v>60000</v>
      </c>
      <c r="G28" s="58">
        <v>60000</v>
      </c>
      <c r="H28" s="58">
        <f>F28-G28</f>
        <v>0</v>
      </c>
      <c r="I28" s="27"/>
    </row>
    <row r="29" spans="2:9" ht="30" customHeight="1">
      <c r="B29" s="43" t="s">
        <v>25</v>
      </c>
      <c r="C29" s="58">
        <v>30000</v>
      </c>
      <c r="D29" s="58">
        <v>31000</v>
      </c>
      <c r="E29" s="58">
        <f>D29-C29</f>
        <v>1000</v>
      </c>
      <c r="F29" s="58">
        <v>30000</v>
      </c>
      <c r="G29" s="58">
        <v>31000</v>
      </c>
      <c r="H29" s="58">
        <f>G29-F29</f>
        <v>1000</v>
      </c>
      <c r="I29" s="27"/>
    </row>
    <row r="30" spans="2:9" ht="30" customHeight="1">
      <c r="B30" s="26" t="s">
        <v>26</v>
      </c>
      <c r="C30" s="58">
        <v>300000</v>
      </c>
      <c r="D30" s="58">
        <v>297500</v>
      </c>
      <c r="E30" s="58">
        <f>C30-D30</f>
        <v>2500</v>
      </c>
      <c r="F30" s="58">
        <v>300000</v>
      </c>
      <c r="G30" s="58">
        <v>297500</v>
      </c>
      <c r="H30" s="58">
        <f>F30-G30</f>
        <v>2500</v>
      </c>
      <c r="I30" s="27"/>
    </row>
    <row r="31" spans="2:9" ht="12.75">
      <c r="C31" s="46"/>
      <c r="D31" s="46"/>
      <c r="E31" s="47"/>
      <c r="F31" s="46"/>
      <c r="G31" s="46"/>
      <c r="H31" s="47"/>
      <c r="I31" s="6"/>
    </row>
    <row r="32" spans="2:9" ht="33.75" customHeight="1" thickBot="1">
      <c r="B32" s="22" t="s">
        <v>27</v>
      </c>
      <c r="C32" s="56" t="s">
        <v>37</v>
      </c>
      <c r="D32" s="19" t="s">
        <v>39</v>
      </c>
      <c r="E32" s="19" t="s">
        <v>41</v>
      </c>
      <c r="F32" s="56" t="s">
        <v>43</v>
      </c>
      <c r="G32" s="19" t="s">
        <v>45</v>
      </c>
      <c r="H32" s="19" t="s">
        <v>47</v>
      </c>
      <c r="I32" s="21" t="s">
        <v>50</v>
      </c>
    </row>
    <row r="33" spans="2:9" ht="38.1" customHeight="1">
      <c r="B33" s="32" t="s">
        <v>28</v>
      </c>
      <c r="C33" s="60">
        <v>2.2999999999999998</v>
      </c>
      <c r="D33" s="60">
        <v>1</v>
      </c>
      <c r="E33" s="60">
        <f>D33-C33</f>
        <v>-1.2999999999999998</v>
      </c>
      <c r="F33" s="60">
        <v>1.46</v>
      </c>
      <c r="G33" s="60">
        <v>1</v>
      </c>
      <c r="H33" s="60">
        <f>F33-G33</f>
        <v>0.45999999999999996</v>
      </c>
      <c r="I33" s="17" t="s">
        <v>54</v>
      </c>
    </row>
    <row r="34" spans="2:9" ht="30" customHeight="1">
      <c r="B34" s="23" t="s">
        <v>29</v>
      </c>
      <c r="C34" s="61">
        <v>200000</v>
      </c>
      <c r="D34" s="61">
        <v>220000</v>
      </c>
      <c r="E34" s="61">
        <f>C34-D34</f>
        <v>-20000</v>
      </c>
      <c r="F34" s="61">
        <v>1100000</v>
      </c>
      <c r="G34" s="61">
        <v>1150000</v>
      </c>
      <c r="H34" s="61">
        <f>F34-G34</f>
        <v>-50000</v>
      </c>
      <c r="I34" s="18"/>
    </row>
    <row r="35" spans="2:9" ht="30" customHeight="1">
      <c r="B35" s="23" t="s">
        <v>30</v>
      </c>
      <c r="C35" s="61">
        <v>35</v>
      </c>
      <c r="D35" s="61">
        <v>25</v>
      </c>
      <c r="E35" s="61">
        <f>D35-C35</f>
        <v>-10</v>
      </c>
      <c r="F35" s="61">
        <v>33</v>
      </c>
      <c r="G35" s="61">
        <v>25</v>
      </c>
      <c r="H35" s="61">
        <f>G35-F35</f>
        <v>-8</v>
      </c>
      <c r="I35" s="18"/>
    </row>
    <row r="36" spans="2:9" ht="30" customHeight="1">
      <c r="B36" s="24" t="s">
        <v>31</v>
      </c>
      <c r="C36" s="62">
        <v>19</v>
      </c>
      <c r="D36" s="62">
        <v>15</v>
      </c>
      <c r="E36" s="62">
        <f>C36-D36</f>
        <v>4</v>
      </c>
      <c r="F36" s="62">
        <v>83</v>
      </c>
      <c r="G36" s="62">
        <v>75</v>
      </c>
      <c r="H36" s="62">
        <f>F36-G36</f>
        <v>8</v>
      </c>
      <c r="I36" s="20"/>
    </row>
    <row r="37" spans="2:9" s="7" customFormat="1" ht="12.75">
      <c r="B37" s="26"/>
      <c r="I37" s="3"/>
    </row>
    <row r="38" spans="2:9" ht="33.75" customHeight="1" thickBot="1">
      <c r="B38" s="22" t="s">
        <v>32</v>
      </c>
      <c r="C38" s="57" t="s">
        <v>38</v>
      </c>
      <c r="D38" s="19" t="s">
        <v>40</v>
      </c>
      <c r="E38" s="19" t="s">
        <v>42</v>
      </c>
      <c r="F38" s="19" t="s">
        <v>44</v>
      </c>
      <c r="G38" s="19" t="s">
        <v>46</v>
      </c>
      <c r="H38" s="19" t="s">
        <v>48</v>
      </c>
      <c r="I38" s="21" t="s">
        <v>50</v>
      </c>
    </row>
    <row r="39" spans="2:9" ht="30" customHeight="1">
      <c r="B39" s="23" t="s">
        <v>33</v>
      </c>
      <c r="C39" s="2">
        <v>0.2</v>
      </c>
      <c r="D39" s="2">
        <v>0.25</v>
      </c>
      <c r="E39" s="2">
        <v>0.15</v>
      </c>
      <c r="F39" s="2">
        <v>0.05</v>
      </c>
      <c r="G39" s="2">
        <v>0.15</v>
      </c>
      <c r="H39" s="2">
        <v>0.2</v>
      </c>
      <c r="I39" s="17" t="s">
        <v>55</v>
      </c>
    </row>
    <row r="40" spans="2:9" ht="30" customHeight="1">
      <c r="B40" s="23" t="s">
        <v>34</v>
      </c>
      <c r="C40" s="54">
        <f>F6</f>
        <v>6200000</v>
      </c>
      <c r="D40" s="54">
        <v>7000000</v>
      </c>
      <c r="E40" s="54">
        <v>4000000</v>
      </c>
      <c r="F40" s="54">
        <v>1500000</v>
      </c>
      <c r="G40" s="54">
        <v>4000000</v>
      </c>
      <c r="H40" s="54">
        <v>6000000</v>
      </c>
      <c r="I40" s="18"/>
    </row>
    <row r="41" spans="2:9" ht="30" customHeight="1">
      <c r="B41" s="23" t="s">
        <v>35</v>
      </c>
      <c r="C41" s="54">
        <v>900000</v>
      </c>
      <c r="D41" s="54">
        <v>500000</v>
      </c>
      <c r="E41" s="54">
        <v>0</v>
      </c>
      <c r="F41" s="54">
        <v>100000</v>
      </c>
      <c r="G41" s="54">
        <v>500000</v>
      </c>
      <c r="H41" s="54">
        <v>0</v>
      </c>
      <c r="I41" s="18"/>
    </row>
    <row r="42" spans="2:9" ht="30" customHeight="1">
      <c r="B42" s="24" t="s">
        <v>36</v>
      </c>
      <c r="C42" s="63">
        <v>15</v>
      </c>
      <c r="D42" s="63">
        <v>20</v>
      </c>
      <c r="E42" s="63">
        <v>15</v>
      </c>
      <c r="F42" s="63">
        <v>10</v>
      </c>
      <c r="G42" s="63">
        <v>15</v>
      </c>
      <c r="H42" s="64" t="s">
        <v>49</v>
      </c>
      <c r="I42" s="53"/>
    </row>
  </sheetData>
  <conditionalFormatting sqref="C6:H17 C20:H30 C33:H36 C39:H42">
    <cfRule type="expression" dxfId="36" priority="9">
      <formula>_xlfn.ISFORMULA(C6)</formula>
    </cfRule>
  </conditionalFormatting>
  <dataValidations count="26">
    <dataValidation allowBlank="1" showInputMessage="1" showErrorMessage="1" prompt="Skapa en sammanfattningsrapport för budget. Ange information i tabellerna som börjar i cellerna B5, B19, B32 och B38. Diagram i de andra kalkylbladen uppdateras automatiskt. Navigeringslänkar finns i cellerna H4 och I4." sqref="A1" xr:uid="{00000000-0002-0000-0000-000000000000}"/>
    <dataValidation allowBlank="1" showInputMessage="1" showErrorMessage="1" prompt="Den här cellen innehåller kalkylbladets rubrik. Ange år i cell I2 och företagets namn i cellen nedan. Markera cell I4 om du vill gå till kalkylbladet Diagram över vinst och förlust" sqref="B2" xr:uid="{00000000-0002-0000-0000-000001000000}"/>
    <dataValidation allowBlank="1" showInputMessage="1" showErrorMessage="1" prompt="Ange företagets namn i den här cellen och information i tabellen Vinst och förlust med början i cell B5. Tips finns i cellen nedan" sqref="B3" xr:uid="{00000000-0002-0000-0000-000002000000}"/>
    <dataValidation allowBlank="1" showInputMessage="1" showErrorMessage="1" prompt="Navigeringslänk till kalkylbladet Diagram över vinst och förlust" sqref="I4" xr:uid="{00000000-0002-0000-0000-000003000000}"/>
    <dataValidation allowBlank="1" showInputMessage="1" showErrorMessage="1" prompt="Ange månatliga faktiska värden i den här kolumnen under den här rubriken" sqref="C32" xr:uid="{00000000-0002-0000-0000-000004000000}"/>
    <dataValidation allowBlank="1" showInputMessage="1" showErrorMessage="1" prompt="Exempelposter för sammanfattning av vinst och förlust finns i denna kolumn under den här rubriken" sqref="B5" xr:uid="{00000000-0002-0000-0000-000005000000}"/>
    <dataValidation allowBlank="1" showInputMessage="1" showErrorMessage="1" prompt="Ange månatliga målvärden i den här kolumnen under den här rubriken" sqref="D32" xr:uid="{00000000-0002-0000-0000-000006000000}"/>
    <dataValidation allowBlank="1" showInputMessage="1" showErrorMessage="1" prompt="Månatlig avvikelse beräknas automatiskt i den här kolumnen under den här rubriken" sqref="E32 E5 E19" xr:uid="{00000000-0002-0000-0000-000007000000}"/>
    <dataValidation allowBlank="1" showInputMessage="1" showErrorMessage="1" prompt="Ange faktiska värden hittills i år i den här kolumnen under den här rubriken" sqref="F32" xr:uid="{00000000-0002-0000-0000-000008000000}"/>
    <dataValidation allowBlank="1" showInputMessage="1" showErrorMessage="1" prompt="Ange målvärden hittills i år i den här kolumnen under den här rubriken" sqref="G32" xr:uid="{00000000-0002-0000-0000-000009000000}"/>
    <dataValidation allowBlank="1" showInputMessage="1" showErrorMessage="1" prompt="Avvikelse hittills i år beräknas automatiskt i den här kolumnen under den här rubriken" sqref="H32 H5 H19" xr:uid="{00000000-0002-0000-0000-00000A000000}"/>
    <dataValidation allowBlank="1" showInputMessage="1" showErrorMessage="1" prompt="Gör anteckningar i den här kolumnen under den här rubriken" sqref="I5 I38 I32 I19" xr:uid="{00000000-0002-0000-0000-00000B000000}"/>
    <dataValidation allowBlank="1" showInputMessage="1" showErrorMessage="1" prompt="Exempelposter för sammanfattning av balansräkning finns i den här kolumnen under den här rubriken" sqref="B19" xr:uid="{00000000-0002-0000-0000-00000C000000}"/>
    <dataValidation allowBlank="1" showInputMessage="1" showErrorMessage="1" prompt="Exempelposter för sammanfattning av driftmått finns i den här kolumnen under den här rubriken" sqref="B32" xr:uid="{00000000-0002-0000-0000-00000D000000}"/>
    <dataValidation allowBlank="1" showInputMessage="1" showErrorMessage="1" prompt="Exempelposter för sammanfattning av konkurrens finns i den här kolumnen under den här rubriken" sqref="B38" xr:uid="{00000000-0002-0000-0000-00000E000000}"/>
    <dataValidation allowBlank="1" showInputMessage="1" showErrorMessage="1" prompt="Ange data för Konkurrent 1 i den här kolumnen under den här rubriken" sqref="D38" xr:uid="{00000000-0002-0000-0000-00000F000000}"/>
    <dataValidation allowBlank="1" showInputMessage="1" showErrorMessage="1" prompt="Ange data för Konkurrent 2 i den här kolumnen under den här rubriken" sqref="E38" xr:uid="{00000000-0002-0000-0000-000010000000}"/>
    <dataValidation allowBlank="1" showInputMessage="1" showErrorMessage="1" prompt="Ange data för Konkurrent 3 i den här kolumnen under den här rubriken" sqref="F38" xr:uid="{00000000-0002-0000-0000-000011000000}"/>
    <dataValidation allowBlank="1" showInputMessage="1" showErrorMessage="1" prompt="Ange data för Konkurrent 4 i den här kolumnen under den här rubriken" sqref="G38" xr:uid="{00000000-0002-0000-0000-000012000000}"/>
    <dataValidation allowBlank="1" showInputMessage="1" showErrorMessage="1" prompt="Ange data för övrigt i den här kolumnen under den här rubriken" sqref="H38" xr:uid="{00000000-0002-0000-0000-000013000000}"/>
    <dataValidation allowBlank="1" showInputMessage="1" showErrorMessage="1" prompt="Ange månatliga faktiska värden i den här kolumnen under den här rubriken. Värden i celler som innehåller formler beräknas automatiskt" sqref="C5 C19" xr:uid="{00000000-0002-0000-0000-000014000000}"/>
    <dataValidation allowBlank="1" showInputMessage="1" showErrorMessage="1" prompt="Ange månatliga målvärden i den här kolumnen under den här rubriken. Värden i celler som innehåller formler beräknas automatiskt" sqref="D5 D19" xr:uid="{00000000-0002-0000-0000-000015000000}"/>
    <dataValidation allowBlank="1" showInputMessage="1" showErrorMessage="1" prompt="Ange faktiska värden hittills i år i den här kolumnen under den här rubriken. Värden i celler som innehåller formler beräknas automatiskt" sqref="F5 F19" xr:uid="{00000000-0002-0000-0000-000016000000}"/>
    <dataValidation allowBlank="1" showInputMessage="1" showErrorMessage="1" prompt="Ange målvärden hittills i år i den här kolumnen under den här rubriken. Värden i celler som innehåller formler beräknas automatiskt" sqref="G5 G19" xr:uid="{00000000-0002-0000-0000-000017000000}"/>
    <dataValidation allowBlank="1" showInputMessage="1" showErrorMessage="1" prompt="Ange år i den här cellen" sqref="I2" xr:uid="{00000000-0002-0000-0000-000018000000}"/>
    <dataValidation allowBlank="1" showInputMessage="1" showErrorMessage="1" prompt="Ange din företagsprofil för motsvarande poster till vänster i den här kolumnen under den här rubriken. Värden beräknas automatiskt i celler som innehåller formler" sqref="C38" xr:uid="{1A460AE2-8148-45F0-B368-069E90BBFFF2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ignoredErrors>
    <ignoredError sqref="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I37"/>
  <sheetViews>
    <sheetView showGridLines="0" workbookViewId="0"/>
  </sheetViews>
  <sheetFormatPr defaultColWidth="9.140625" defaultRowHeight="12.75"/>
  <cols>
    <col min="1" max="1" width="2.7109375" style="5" customWidth="1"/>
    <col min="2" max="8" width="25" style="1" customWidth="1"/>
    <col min="9" max="9" width="26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65" t="s">
        <v>56</v>
      </c>
      <c r="C2" s="11"/>
      <c r="D2" s="11"/>
      <c r="E2" s="12"/>
      <c r="F2" s="11"/>
      <c r="G2" s="11"/>
      <c r="H2" s="13"/>
      <c r="I2" s="11">
        <f ca="1">'SAMMANFATTNING AV BUDGET'!I2</f>
        <v>2019</v>
      </c>
    </row>
    <row r="3" spans="2:9" s="5" customFormat="1" ht="28.5" customHeight="1">
      <c r="B3" s="15" t="str">
        <f>'SAMMANFATTNING AV BUDGET'!B3</f>
        <v>Företagets namn</v>
      </c>
      <c r="C3" s="9"/>
      <c r="D3" s="9"/>
      <c r="E3" s="9"/>
      <c r="F3" s="9"/>
      <c r="G3" s="9"/>
      <c r="H3" s="9"/>
      <c r="I3" s="10"/>
    </row>
    <row r="4" spans="2:9" ht="41.25" customHeight="1">
      <c r="H4" s="38"/>
      <c r="I4" s="38"/>
    </row>
    <row r="5" spans="2:9" ht="373.5" customHeight="1">
      <c r="B5" s="66" t="s">
        <v>57</v>
      </c>
      <c r="C5" s="66"/>
      <c r="D5" s="66"/>
      <c r="E5" s="66"/>
      <c r="F5" s="66"/>
      <c r="G5" s="66"/>
      <c r="H5" s="66"/>
      <c r="I5" s="66"/>
    </row>
    <row r="6" spans="2:9">
      <c r="B6" s="40"/>
      <c r="C6" s="40"/>
      <c r="D6" s="40"/>
      <c r="E6" s="40"/>
      <c r="F6" s="40"/>
      <c r="G6" s="40"/>
      <c r="H6" s="40"/>
      <c r="I6" s="40"/>
    </row>
    <row r="7" spans="2:9">
      <c r="B7" s="40"/>
      <c r="C7" s="40"/>
      <c r="D7" s="40"/>
      <c r="E7" s="40"/>
      <c r="F7" s="40"/>
      <c r="G7" s="40"/>
      <c r="H7" s="40"/>
      <c r="I7" s="40"/>
    </row>
    <row r="8" spans="2:9">
      <c r="B8" s="40"/>
      <c r="C8" s="40"/>
      <c r="D8" s="40"/>
      <c r="E8" s="40"/>
      <c r="F8" s="40"/>
      <c r="G8" s="40"/>
      <c r="H8" s="40"/>
      <c r="I8" s="40"/>
    </row>
    <row r="9" spans="2:9">
      <c r="B9" s="40"/>
      <c r="C9" s="40"/>
      <c r="D9" s="40"/>
      <c r="E9" s="40"/>
      <c r="F9" s="40"/>
      <c r="G9" s="40"/>
      <c r="H9" s="40"/>
      <c r="I9" s="40"/>
    </row>
    <row r="10" spans="2:9">
      <c r="B10" s="40"/>
      <c r="C10" s="40"/>
      <c r="D10" s="40"/>
      <c r="E10" s="40"/>
      <c r="F10" s="40"/>
      <c r="G10" s="40"/>
      <c r="H10" s="40"/>
      <c r="I10" s="40"/>
    </row>
    <row r="11" spans="2:9">
      <c r="B11" s="40"/>
      <c r="C11" s="40"/>
      <c r="D11" s="40"/>
      <c r="E11" s="40"/>
      <c r="F11" s="40"/>
      <c r="G11" s="40"/>
      <c r="H11" s="40"/>
      <c r="I11" s="40"/>
    </row>
    <row r="12" spans="2:9">
      <c r="B12" s="40"/>
      <c r="C12" s="40"/>
      <c r="D12" s="40"/>
      <c r="E12" s="40"/>
      <c r="F12" s="40"/>
      <c r="G12" s="40"/>
      <c r="H12" s="40"/>
      <c r="I12" s="40"/>
    </row>
    <row r="13" spans="2:9">
      <c r="B13" s="40"/>
      <c r="C13" s="40"/>
      <c r="D13" s="40"/>
      <c r="E13" s="40"/>
      <c r="F13" s="40"/>
      <c r="G13" s="40"/>
      <c r="H13" s="40"/>
      <c r="I13" s="40"/>
    </row>
    <row r="14" spans="2:9">
      <c r="B14" s="40"/>
      <c r="C14" s="40"/>
      <c r="D14" s="40"/>
      <c r="E14" s="40"/>
      <c r="F14" s="40"/>
      <c r="G14" s="40"/>
      <c r="H14" s="40"/>
      <c r="I14" s="40"/>
    </row>
    <row r="15" spans="2:9">
      <c r="B15" s="40"/>
      <c r="C15" s="40"/>
      <c r="D15" s="40"/>
      <c r="E15" s="40"/>
      <c r="F15" s="40"/>
      <c r="G15" s="40"/>
      <c r="H15" s="40"/>
      <c r="I15" s="40"/>
    </row>
    <row r="16" spans="2:9">
      <c r="B16" s="40"/>
      <c r="C16" s="40"/>
      <c r="D16" s="40"/>
      <c r="E16" s="40"/>
      <c r="F16" s="40"/>
      <c r="G16" s="40"/>
      <c r="H16" s="40"/>
      <c r="I16" s="40"/>
    </row>
    <row r="17" spans="2:9">
      <c r="B17" s="40"/>
      <c r="C17" s="40"/>
      <c r="D17" s="40"/>
      <c r="E17" s="40"/>
      <c r="F17" s="40"/>
      <c r="G17" s="40"/>
      <c r="H17" s="40"/>
      <c r="I17" s="40"/>
    </row>
    <row r="18" spans="2:9">
      <c r="B18" s="40"/>
      <c r="C18" s="40"/>
      <c r="D18" s="40"/>
      <c r="E18" s="40"/>
      <c r="F18" s="40"/>
      <c r="G18" s="40"/>
      <c r="H18" s="40"/>
      <c r="I18" s="40"/>
    </row>
    <row r="19" spans="2:9">
      <c r="B19" s="40"/>
      <c r="C19" s="40"/>
      <c r="D19" s="40"/>
      <c r="E19" s="40"/>
      <c r="F19" s="40"/>
      <c r="G19" s="40"/>
      <c r="H19" s="40"/>
      <c r="I19" s="40"/>
    </row>
    <row r="20" spans="2:9">
      <c r="B20" s="40"/>
      <c r="C20" s="40"/>
      <c r="D20" s="40"/>
      <c r="E20" s="40"/>
      <c r="F20" s="40"/>
      <c r="G20" s="40"/>
      <c r="H20" s="40"/>
      <c r="I20" s="40"/>
    </row>
    <row r="21" spans="2:9">
      <c r="B21" s="40"/>
      <c r="C21" s="40"/>
      <c r="D21" s="40"/>
      <c r="E21" s="40"/>
      <c r="F21" s="40"/>
      <c r="G21" s="40"/>
      <c r="H21" s="40"/>
      <c r="I21" s="40"/>
    </row>
    <row r="22" spans="2:9">
      <c r="B22" s="40"/>
      <c r="C22" s="40"/>
      <c r="D22" s="40"/>
      <c r="E22" s="40"/>
      <c r="F22" s="40"/>
      <c r="G22" s="40"/>
      <c r="H22" s="40"/>
      <c r="I22" s="40"/>
    </row>
    <row r="23" spans="2:9">
      <c r="B23" s="40"/>
      <c r="C23" s="40"/>
      <c r="D23" s="40"/>
      <c r="E23" s="40"/>
      <c r="F23" s="40"/>
      <c r="G23" s="40"/>
      <c r="H23" s="40"/>
      <c r="I23" s="40"/>
    </row>
    <row r="24" spans="2:9">
      <c r="B24" s="40"/>
      <c r="C24" s="40"/>
      <c r="D24" s="40"/>
      <c r="E24" s="40"/>
      <c r="F24" s="40"/>
      <c r="G24" s="40"/>
      <c r="H24" s="40"/>
      <c r="I24" s="40"/>
    </row>
    <row r="25" spans="2:9">
      <c r="B25" s="40"/>
      <c r="C25" s="40"/>
      <c r="D25" s="40"/>
      <c r="E25" s="40"/>
      <c r="F25" s="40"/>
      <c r="G25" s="40"/>
      <c r="H25" s="40"/>
      <c r="I25" s="40"/>
    </row>
    <row r="26" spans="2:9">
      <c r="B26" s="40"/>
      <c r="C26" s="40"/>
      <c r="D26" s="40"/>
      <c r="E26" s="40"/>
      <c r="F26" s="40"/>
      <c r="G26" s="40"/>
      <c r="H26" s="40"/>
      <c r="I26" s="40"/>
    </row>
    <row r="27" spans="2:9">
      <c r="B27" s="40"/>
      <c r="C27" s="40"/>
      <c r="D27" s="40"/>
      <c r="E27" s="40"/>
      <c r="F27" s="40"/>
      <c r="G27" s="40"/>
      <c r="H27" s="40"/>
      <c r="I27" s="40"/>
    </row>
    <row r="28" spans="2:9">
      <c r="B28" s="40"/>
      <c r="C28" s="40"/>
      <c r="D28" s="40"/>
      <c r="E28" s="40"/>
      <c r="F28" s="40"/>
      <c r="G28" s="40"/>
      <c r="H28" s="40"/>
      <c r="I28" s="40"/>
    </row>
    <row r="29" spans="2:9">
      <c r="B29" s="40"/>
      <c r="C29" s="40"/>
      <c r="D29" s="40"/>
      <c r="E29" s="40"/>
      <c r="F29" s="40"/>
      <c r="G29" s="40"/>
      <c r="H29" s="40"/>
      <c r="I29" s="40"/>
    </row>
    <row r="30" spans="2:9">
      <c r="B30" s="40"/>
      <c r="C30" s="40"/>
      <c r="D30" s="40"/>
      <c r="E30" s="40"/>
      <c r="F30" s="40"/>
      <c r="G30" s="40"/>
      <c r="H30" s="40"/>
      <c r="I30" s="40"/>
    </row>
    <row r="31" spans="2:9">
      <c r="B31" s="40"/>
      <c r="C31" s="40"/>
      <c r="D31" s="40"/>
      <c r="E31" s="40"/>
      <c r="F31" s="40"/>
      <c r="G31" s="40"/>
      <c r="H31" s="40"/>
      <c r="I31" s="40"/>
    </row>
    <row r="32" spans="2:9">
      <c r="B32" s="40"/>
      <c r="C32" s="40"/>
      <c r="D32" s="40"/>
      <c r="E32" s="40"/>
      <c r="F32" s="40"/>
      <c r="G32" s="40"/>
      <c r="H32" s="40"/>
      <c r="I32" s="40"/>
    </row>
    <row r="33" spans="1:9">
      <c r="B33" s="40"/>
      <c r="C33" s="40"/>
      <c r="D33" s="40"/>
      <c r="E33" s="40"/>
      <c r="F33" s="40"/>
      <c r="G33" s="40"/>
      <c r="H33" s="40"/>
      <c r="I33" s="40"/>
    </row>
    <row r="37" spans="1:9">
      <c r="A37" s="7"/>
    </row>
  </sheetData>
  <mergeCells count="1">
    <mergeCell ref="B5:I5"/>
  </mergeCells>
  <dataValidations count="6">
    <dataValidation allowBlank="1" showInputMessage="1" showErrorMessage="1" prompt="Diagram över vinst och förlust uppdateras automatiskt i cell B5 i det här kalkylbladet. Navigeringslänkar finns i cellerna H4 och I4" sqref="A1" xr:uid="{00000000-0002-0000-0100-000000000000}"/>
    <dataValidation allowBlank="1" showInputMessage="1" showErrorMessage="1" prompt="Kalkylbladets rubrik finns i den här cellen. Företagets namn uppdateras automatiskt i cellen nedan och året i cell I2" sqref="B2" xr:uid="{00000000-0002-0000-0100-000001000000}"/>
    <dataValidation allowBlank="1" showInputMessage="1" showErrorMessage="1" prompt="Navigeringslänk till kalkylbladet Sammanfattning av budget" sqref="H4" xr:uid="{00000000-0002-0000-0100-000002000000}"/>
    <dataValidation allowBlank="1" showInputMessage="1" showErrorMessage="1" prompt="Navigeringslänk till kalkylbladet Balansdiagram" sqref="I4" xr:uid="{00000000-0002-0000-0100-000003000000}"/>
    <dataValidation allowBlank="1" showInputMessage="1" showErrorMessage="1" prompt="År uppdateras automatiskt i den här cellen " sqref="I2" xr:uid="{00000000-0002-0000-0100-000004000000}"/>
    <dataValidation allowBlank="1" showInputMessage="1" showErrorMessage="1" prompt="Företagets namn uppdateras automatiskt i den här cellen " sqref="B3" xr:uid="{E04403EA-7EDA-471B-8DD1-93EDB2735B0C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8"/>
  <sheetViews>
    <sheetView showGridLines="0" workbookViewId="0"/>
  </sheetViews>
  <sheetFormatPr defaultColWidth="9.140625" defaultRowHeight="12.75"/>
  <cols>
    <col min="1" max="1" width="2.7109375" style="5" customWidth="1"/>
    <col min="2" max="8" width="25.85546875" style="1" customWidth="1"/>
    <col min="9" max="9" width="28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58</v>
      </c>
      <c r="C2" s="11"/>
      <c r="D2" s="11"/>
      <c r="E2" s="12"/>
      <c r="F2" s="11"/>
      <c r="G2" s="11"/>
      <c r="H2" s="13"/>
      <c r="I2" s="11">
        <f ca="1">'SAMMANFATTNING AV BUDGET'!I2</f>
        <v>2019</v>
      </c>
    </row>
    <row r="3" spans="2:9" s="5" customFormat="1" ht="28.5" customHeight="1">
      <c r="B3" s="15" t="str">
        <f>'SAMMANFATTNING AV BUDGET'!B3</f>
        <v>Företagets namn</v>
      </c>
      <c r="C3" s="9"/>
      <c r="D3" s="9"/>
      <c r="E3" s="9"/>
      <c r="F3" s="9"/>
      <c r="G3" s="9"/>
      <c r="H3" s="9"/>
      <c r="I3" s="10"/>
    </row>
    <row r="4" spans="2:9" ht="36.75" customHeight="1">
      <c r="H4" s="39"/>
      <c r="I4" s="38"/>
    </row>
    <row r="5" spans="2:9" ht="370.5" customHeight="1">
      <c r="B5" s="67" t="s">
        <v>59</v>
      </c>
      <c r="C5" s="67"/>
      <c r="D5" s="67"/>
      <c r="E5" s="67"/>
      <c r="F5" s="67"/>
      <c r="G5" s="67"/>
      <c r="H5" s="67"/>
      <c r="I5" s="67"/>
    </row>
    <row r="6" spans="2:9">
      <c r="B6" s="40"/>
      <c r="C6" s="40"/>
      <c r="D6" s="40"/>
      <c r="E6" s="40"/>
      <c r="F6" s="40"/>
      <c r="G6" s="40"/>
      <c r="H6" s="40"/>
      <c r="I6" s="40"/>
    </row>
    <row r="7" spans="2:9">
      <c r="B7" s="40"/>
      <c r="C7" s="40"/>
      <c r="D7" s="40"/>
      <c r="E7" s="40"/>
      <c r="F7" s="40"/>
      <c r="G7" s="40"/>
      <c r="H7" s="40"/>
      <c r="I7" s="40"/>
    </row>
    <row r="8" spans="2:9">
      <c r="B8" s="40"/>
      <c r="C8" s="40"/>
      <c r="D8" s="40"/>
      <c r="E8" s="40"/>
      <c r="F8" s="40"/>
      <c r="G8" s="40"/>
      <c r="H8" s="40"/>
      <c r="I8" s="40"/>
    </row>
    <row r="9" spans="2:9">
      <c r="B9" s="40"/>
      <c r="C9" s="40"/>
      <c r="D9" s="40"/>
      <c r="E9" s="40"/>
      <c r="F9" s="40"/>
      <c r="G9" s="40"/>
      <c r="H9" s="40"/>
      <c r="I9" s="40"/>
    </row>
    <row r="10" spans="2:9">
      <c r="B10" s="40"/>
      <c r="C10" s="40"/>
      <c r="D10" s="40"/>
      <c r="E10" s="40"/>
      <c r="F10" s="40"/>
      <c r="G10" s="40"/>
      <c r="H10" s="40"/>
      <c r="I10" s="40"/>
    </row>
    <row r="11" spans="2:9">
      <c r="B11" s="40"/>
      <c r="C11" s="40"/>
      <c r="D11" s="40"/>
      <c r="E11" s="40"/>
      <c r="F11" s="40"/>
      <c r="G11" s="40"/>
      <c r="H11" s="40"/>
      <c r="I11" s="40"/>
    </row>
    <row r="12" spans="2:9">
      <c r="B12" s="40"/>
      <c r="C12" s="40"/>
      <c r="D12" s="40"/>
      <c r="E12" s="40"/>
      <c r="F12" s="40"/>
      <c r="G12" s="40"/>
      <c r="H12" s="40"/>
      <c r="I12" s="40"/>
    </row>
    <row r="13" spans="2:9">
      <c r="B13" s="40"/>
      <c r="C13" s="40"/>
      <c r="D13" s="40"/>
      <c r="E13" s="40"/>
      <c r="F13" s="40"/>
      <c r="G13" s="40"/>
      <c r="H13" s="40"/>
      <c r="I13" s="40"/>
    </row>
    <row r="14" spans="2:9">
      <c r="B14" s="40"/>
      <c r="C14" s="40"/>
      <c r="D14" s="40"/>
      <c r="E14" s="40"/>
      <c r="F14" s="40"/>
      <c r="G14" s="40"/>
      <c r="H14" s="40"/>
      <c r="I14" s="40"/>
    </row>
    <row r="15" spans="2:9">
      <c r="B15" s="40"/>
      <c r="C15" s="40"/>
      <c r="D15" s="40"/>
      <c r="E15" s="40"/>
      <c r="F15" s="40"/>
      <c r="G15" s="40"/>
      <c r="H15" s="40"/>
      <c r="I15" s="40"/>
    </row>
    <row r="16" spans="2:9">
      <c r="B16" s="40"/>
      <c r="C16" s="40"/>
      <c r="D16" s="40"/>
      <c r="E16" s="40"/>
      <c r="F16" s="40"/>
      <c r="G16" s="40"/>
      <c r="H16" s="40"/>
      <c r="I16" s="40"/>
    </row>
    <row r="17" spans="2:9">
      <c r="B17" s="40"/>
      <c r="C17" s="40"/>
      <c r="D17" s="40"/>
      <c r="E17" s="40"/>
      <c r="F17" s="40"/>
      <c r="G17" s="40"/>
      <c r="H17" s="40"/>
      <c r="I17" s="40"/>
    </row>
    <row r="18" spans="2:9">
      <c r="B18" s="40"/>
      <c r="C18" s="40"/>
      <c r="D18" s="40"/>
      <c r="E18" s="40"/>
      <c r="F18" s="40"/>
      <c r="G18" s="40"/>
      <c r="H18" s="40"/>
      <c r="I18" s="40"/>
    </row>
    <row r="19" spans="2:9">
      <c r="B19" s="40"/>
      <c r="C19" s="40"/>
      <c r="D19" s="40"/>
      <c r="E19" s="40"/>
      <c r="F19" s="40"/>
      <c r="G19" s="40"/>
      <c r="H19" s="40"/>
      <c r="I19" s="40"/>
    </row>
    <row r="20" spans="2:9">
      <c r="B20" s="40"/>
      <c r="C20" s="40"/>
      <c r="D20" s="40"/>
      <c r="E20" s="40"/>
      <c r="F20" s="40"/>
      <c r="G20" s="40"/>
      <c r="H20" s="40"/>
      <c r="I20" s="40"/>
    </row>
    <row r="21" spans="2:9">
      <c r="B21" s="40"/>
      <c r="C21" s="40"/>
      <c r="D21" s="40"/>
      <c r="E21" s="40"/>
      <c r="F21" s="40"/>
      <c r="G21" s="40"/>
      <c r="H21" s="40"/>
      <c r="I21" s="40"/>
    </row>
    <row r="22" spans="2:9">
      <c r="B22" s="40"/>
      <c r="C22" s="40"/>
      <c r="D22" s="40"/>
      <c r="E22" s="40"/>
      <c r="F22" s="40"/>
      <c r="G22" s="40"/>
      <c r="H22" s="40"/>
      <c r="I22" s="40"/>
    </row>
    <row r="23" spans="2:9">
      <c r="B23" s="40"/>
      <c r="C23" s="40"/>
      <c r="D23" s="40"/>
      <c r="E23" s="40"/>
      <c r="F23" s="40"/>
      <c r="G23" s="40"/>
      <c r="H23" s="40"/>
      <c r="I23" s="40"/>
    </row>
    <row r="24" spans="2:9">
      <c r="B24" s="40"/>
      <c r="C24" s="40"/>
      <c r="D24" s="40"/>
      <c r="E24" s="40"/>
      <c r="F24" s="40"/>
      <c r="G24" s="40"/>
      <c r="H24" s="40"/>
      <c r="I24" s="40"/>
    </row>
    <row r="25" spans="2:9">
      <c r="B25" s="40"/>
      <c r="C25" s="40"/>
      <c r="D25" s="40"/>
      <c r="E25" s="40"/>
      <c r="F25" s="40"/>
      <c r="G25" s="40"/>
      <c r="H25" s="40"/>
      <c r="I25" s="40"/>
    </row>
    <row r="26" spans="2:9">
      <c r="B26" s="40"/>
      <c r="C26" s="40"/>
      <c r="D26" s="40"/>
      <c r="E26" s="40"/>
      <c r="F26" s="40"/>
      <c r="G26" s="40"/>
      <c r="H26" s="40"/>
      <c r="I26" s="40"/>
    </row>
    <row r="27" spans="2:9">
      <c r="B27" s="40"/>
      <c r="C27" s="40"/>
      <c r="D27" s="40"/>
      <c r="E27" s="40"/>
      <c r="F27" s="40"/>
      <c r="G27" s="40"/>
      <c r="H27" s="40"/>
      <c r="I27" s="40"/>
    </row>
    <row r="28" spans="2:9">
      <c r="B28" s="40"/>
      <c r="C28" s="40"/>
      <c r="D28" s="40"/>
      <c r="E28" s="40"/>
      <c r="F28" s="40"/>
      <c r="G28" s="40"/>
      <c r="H28" s="40"/>
      <c r="I28" s="40"/>
    </row>
    <row r="29" spans="2:9">
      <c r="B29" s="40"/>
      <c r="C29" s="40"/>
      <c r="D29" s="40"/>
      <c r="E29" s="40"/>
      <c r="F29" s="40"/>
      <c r="G29" s="40"/>
      <c r="H29" s="40"/>
      <c r="I29" s="40"/>
    </row>
    <row r="30" spans="2:9">
      <c r="B30" s="40"/>
      <c r="C30" s="40"/>
      <c r="D30" s="40"/>
      <c r="E30" s="40"/>
      <c r="F30" s="40"/>
      <c r="G30" s="40"/>
      <c r="H30" s="40"/>
      <c r="I30" s="40"/>
    </row>
    <row r="31" spans="2:9">
      <c r="B31" s="40"/>
      <c r="C31" s="40"/>
      <c r="D31" s="40"/>
      <c r="E31" s="40"/>
      <c r="F31" s="40"/>
      <c r="G31" s="40"/>
      <c r="H31" s="40"/>
      <c r="I31" s="40"/>
    </row>
    <row r="32" spans="2:9">
      <c r="B32" s="40"/>
      <c r="C32" s="40"/>
      <c r="D32" s="40"/>
      <c r="E32" s="40"/>
      <c r="F32" s="40"/>
      <c r="G32" s="40"/>
      <c r="H32" s="40"/>
      <c r="I32" s="40"/>
    </row>
    <row r="33" spans="1:9">
      <c r="B33" s="40"/>
      <c r="C33" s="40"/>
      <c r="D33" s="40"/>
      <c r="E33" s="40"/>
      <c r="F33" s="40"/>
      <c r="G33" s="40"/>
      <c r="H33" s="40"/>
      <c r="I33" s="40"/>
    </row>
    <row r="38" spans="1:9">
      <c r="A38" s="7"/>
    </row>
  </sheetData>
  <mergeCells count="1">
    <mergeCell ref="B5:I5"/>
  </mergeCells>
  <dataValidations count="5">
    <dataValidation allowBlank="1" showInputMessage="1" showErrorMessage="1" prompt="Diagram för sammanfattning av balansräkning uppdateras automatiskt i cell B5 i det här kalkylbladet. Navigeringslänkar finns i cellerna H4 och I4" sqref="A1" xr:uid="{00000000-0002-0000-0200-000000000000}"/>
    <dataValidation allowBlank="1" showInputMessage="1" showErrorMessage="1" prompt="Kalkylbladets rubrik finns i den här cellen. Företagets namn uppdateras automatiskt i cellen nedan och året i cell I2" sqref="B2" xr:uid="{00000000-0002-0000-0200-000001000000}"/>
    <dataValidation allowBlank="1" showInputMessage="1" showErrorMessage="1" prompt="Navigeringslänk till kalkylbladet Diagram över vinst och förlust" sqref="H4" xr:uid="{00000000-0002-0000-0200-000002000000}"/>
    <dataValidation allowBlank="1" showInputMessage="1" showErrorMessage="1" prompt="År uppdateras automatiskt i den här cellen " sqref="I2" xr:uid="{00000000-0002-0000-0200-000003000000}"/>
    <dataValidation allowBlank="1" showInputMessage="1" showErrorMessage="1" prompt="Företagets namn uppdateras automatiskt i den här cellen " sqref="B3" xr:uid="{95C943F2-A7C8-4C66-B52E-FB38B3B7D203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49C61A-2B16-457E-862F-6CB9160DA35B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SAMMANFATTNING AV BUDGET</vt:lpstr>
      <vt:lpstr>DIAGRAM ÖVER VINST OCH FÖRLUST</vt:lpstr>
      <vt:lpstr>BALANSDIAGRAM</vt:lpstr>
      <vt:lpstr>'SAMMANFATTNING AV BUDGET'!Utskriftsrubriker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2018-12-02T16:19:42Z</dcterms:created>
  <dcterms:modified xsi:type="dcterms:W3CDTF">2019-01-29T05:49:02Z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