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 hidePivotFieldList="1" refreshAllConnections="1"/>
  <xr:revisionPtr revIDLastSave="0" documentId="10_ncr:100000_{14036B15-8200-4DFA-A0F2-78ABAEE5C8FC}" xr6:coauthVersionLast="31" xr6:coauthVersionMax="36" xr10:uidLastSave="{00000000-0000-0000-0000-000000000000}"/>
  <bookViews>
    <workbookView xWindow="1860" yWindow="0" windowWidth="28800" windowHeight="11760" xr2:uid="{00000000-000D-0000-FFFF-FFFF00000000}"/>
  </bookViews>
  <sheets>
    <sheet name="Julbudget" sheetId="1" r:id="rId1"/>
    <sheet name="Listpost" sheetId="3" r:id="rId2"/>
    <sheet name="Listinformation" sheetId="2" r:id="rId3"/>
  </sheets>
  <definedNames>
    <definedName name="Gåvokategorilista">Gåvokategorier[GÅVOKATEGORIER]</definedName>
    <definedName name="KolumnRubrik3">Gåvokategorier[[#Headers],[GÅVOKATEGORIER]]</definedName>
    <definedName name="Personlista">Personer[PERSONER]</definedName>
    <definedName name="_xlnm.Print_Titles" localSheetId="2">Listinformation!$3:$3</definedName>
    <definedName name="_xlnm.Print_Titles" localSheetId="1">Listpost!$3:$3</definedName>
    <definedName name="RadRubrikOmråde1..C6">Julbudget!$B$4</definedName>
    <definedName name="Rubrik2">Gåvodata[[#Headers],[FÖR]]</definedName>
    <definedName name="Rubrik3">Personer[[#Headers],[PERSONER]]</definedName>
    <definedName name="Utsnitt_avsedd_för">#N/A</definedName>
    <definedName name="Utsnitt_gåvokategori">#N/A</definedName>
    <definedName name="Utsnitt_inslagningsstatus">#N/A</definedName>
    <definedName name="Utsnitt_köpt">#N/A</definedName>
    <definedName name="Utsnitt_leveransstatus">#N/A</definedName>
  </definedNames>
  <calcPr calcId="179017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4" i="1" l="1"/>
  <c r="C5" i="1"/>
  <c r="C6" i="1" l="1"/>
</calcChain>
</file>

<file path=xl/sharedStrings.xml><?xml version="1.0" encoding="utf-8"?>
<sst xmlns="http://schemas.openxmlformats.org/spreadsheetml/2006/main" count="137" uniqueCount="59">
  <si>
    <t>Julbudget för inköp</t>
  </si>
  <si>
    <t>TOTALSUMMOR</t>
  </si>
  <si>
    <t>KOSTNADSTILLDELNING</t>
  </si>
  <si>
    <t>ANVÄNT HITTILLS</t>
  </si>
  <si>
    <t>DIFFERENS</t>
  </si>
  <si>
    <r>
      <t xml:space="preserve">Uppdatera rapporten genom att </t>
    </r>
    <r>
      <rPr>
        <b/>
        <i/>
        <sz val="11"/>
        <color theme="1" tint="0.34998626667073579"/>
        <rFont val="Trebuchet MS"/>
        <family val="2"/>
        <scheme val="minor"/>
      </rPr>
      <t xml:space="preserve">Uppdatera </t>
    </r>
    <r>
      <rPr>
        <i/>
        <sz val="11"/>
        <color theme="1" tint="0.34998626667073579"/>
        <rFont val="Trebuchet MS"/>
        <family val="2"/>
        <scheme val="minor"/>
      </rPr>
      <t>den</t>
    </r>
    <r>
      <rPr>
        <b/>
        <i/>
        <sz val="11"/>
        <color theme="1" tint="0.34998626667073579"/>
        <rFont val="Trebuchet MS"/>
        <family val="2"/>
        <scheme val="minor"/>
      </rPr>
      <t>.</t>
    </r>
  </si>
  <si>
    <t>FÖRDELNING</t>
  </si>
  <si>
    <t>Namn 3</t>
  </si>
  <si>
    <t>Köpt</t>
  </si>
  <si>
    <t>Leksakståg</t>
  </si>
  <si>
    <t>Pussel</t>
  </si>
  <si>
    <t>Inte köpt</t>
  </si>
  <si>
    <t>Cykel</t>
  </si>
  <si>
    <t>Namn 2</t>
  </si>
  <si>
    <t>Strumpor</t>
  </si>
  <si>
    <t>Dockhus</t>
  </si>
  <si>
    <t>Namn 4</t>
  </si>
  <si>
    <t>Material för urklippsbok</t>
  </si>
  <si>
    <t>Fotoalbum</t>
  </si>
  <si>
    <t>Namn 5</t>
  </si>
  <si>
    <t>Xbox-spel</t>
  </si>
  <si>
    <t>Skjorta</t>
  </si>
  <si>
    <t>Presentkort</t>
  </si>
  <si>
    <t>Namn 1</t>
  </si>
  <si>
    <t>Tröja</t>
  </si>
  <si>
    <t>Namn 6</t>
  </si>
  <si>
    <t>Totalsumma</t>
  </si>
  <si>
    <t>Gåvokostnad</t>
  </si>
  <si>
    <t>Grupperat stapeldiagram som visar kostnadstilldelning och hur mycket som använts hittills.</t>
  </si>
  <si>
    <t>Utsnitt för att filtrera tabelldata baserat på avsedd mottagare finns i den här cellen.</t>
  </si>
  <si>
    <t>Ljusslinga i den här cellen.</t>
  </si>
  <si>
    <t>Utsnitt för att filtrera tabelldata baserat på inslagningsstatus finns i den här cellen.</t>
  </si>
  <si>
    <t>Utsnitt för att filtrera tabelldata baserat på leveransstatus finns i den här cellen.</t>
  </si>
  <si>
    <t>TILL LISTPOST &gt;</t>
  </si>
  <si>
    <t>TILL LISTINFORMATION &gt;</t>
  </si>
  <si>
    <t>Utsnitt för att filtrera tabelldata baserat på köpt finns i den här cellen.</t>
  </si>
  <si>
    <t>Utsnitt för att filtrera tabelldata baserat på gåvokategori finns i den här cellen.</t>
  </si>
  <si>
    <t>Inköpslista</t>
  </si>
  <si>
    <t>FÖR</t>
  </si>
  <si>
    <t>GÅVOKATEGORI</t>
  </si>
  <si>
    <t>Familjegåva</t>
  </si>
  <si>
    <t>Allmän gåva</t>
  </si>
  <si>
    <t>GÅVA</t>
  </si>
  <si>
    <t>KOSTNAD</t>
  </si>
  <si>
    <t>KÖPT</t>
  </si>
  <si>
    <t>LEVERANSSTATUS</t>
  </si>
  <si>
    <t>Ankommen</t>
  </si>
  <si>
    <t>Under transport</t>
  </si>
  <si>
    <t>&lt; TILL JULBUDGET</t>
  </si>
  <si>
    <t>INSLAGNINGSSTATUS</t>
  </si>
  <si>
    <t>Inslagen</t>
  </si>
  <si>
    <t>Inte inslagen</t>
  </si>
  <si>
    <t>Listinformation</t>
  </si>
  <si>
    <t>PERSONER</t>
  </si>
  <si>
    <t>GÅVOKATEGORIER</t>
  </si>
  <si>
    <t>Småpresenter</t>
  </si>
  <si>
    <t>Gåva make/maka</t>
  </si>
  <si>
    <t>Särskild gåva</t>
  </si>
  <si>
    <t>&lt; TILL LISTPOST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</si>
</sst>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kr&quot;;\-#,##0.00\ &quot;kr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69" formatCode="#,##0.00\ &quot;kr&quot;"/>
  </numFmts>
  <fonts count="32" x14ac:knownFonts="1">
    <font>
      <sz val="11"/>
      <color theme="3" tint="-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8"/>
      <color theme="4"/>
      <name val="Verdana"/>
      <family val="1"/>
      <scheme val="major"/>
    </font>
    <font>
      <sz val="14"/>
      <color theme="3"/>
      <name val="Trebuchet MS"/>
      <family val="2"/>
      <scheme val="minor"/>
    </font>
    <font>
      <sz val="14"/>
      <color theme="5"/>
      <name val="Trebuchet MS"/>
      <family val="2"/>
      <scheme val="minor"/>
    </font>
    <font>
      <sz val="28"/>
      <color theme="4"/>
      <name val="Verdana"/>
      <family val="2"/>
      <scheme val="major"/>
    </font>
    <font>
      <sz val="11"/>
      <color theme="0"/>
      <name val="Trebuchet MS"/>
      <family val="2"/>
      <scheme val="minor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sz val="14"/>
      <color theme="1" tint="0.34998626667073579"/>
      <name val="Trebuchet MS"/>
      <family val="2"/>
      <scheme val="minor"/>
    </font>
    <font>
      <sz val="14"/>
      <color theme="4" tint="-0.249977111117893"/>
      <name val="Trebuchet MS"/>
      <family val="2"/>
      <scheme val="minor"/>
    </font>
    <font>
      <sz val="18"/>
      <color theme="4" tint="-0.249977111117893"/>
      <name val="Verdana"/>
      <family val="1"/>
      <scheme val="major"/>
    </font>
    <font>
      <sz val="14"/>
      <color theme="3" tint="-0.249977111117893"/>
      <name val="Trebuchet MS"/>
      <family val="2"/>
      <scheme val="minor"/>
    </font>
    <font>
      <b/>
      <sz val="11"/>
      <color theme="6" tint="-0.499984740745262"/>
      <name val="Verdana"/>
      <family val="1"/>
      <scheme val="major"/>
    </font>
    <font>
      <sz val="28"/>
      <color theme="0"/>
      <name val="Verdana"/>
      <family val="1"/>
      <scheme val="major"/>
    </font>
    <font>
      <i/>
      <sz val="11"/>
      <color theme="1" tint="0.34998626667073579"/>
      <name val="Trebuchet MS"/>
      <family val="2"/>
      <scheme val="minor"/>
    </font>
    <font>
      <b/>
      <i/>
      <sz val="11"/>
      <color theme="1" tint="0.34998626667073579"/>
      <name val="Trebuchet MS"/>
      <family val="2"/>
      <scheme val="minor"/>
    </font>
    <font>
      <sz val="11"/>
      <color theme="3" tint="0.79998168889431442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68" fontId="8" fillId="0" borderId="0" applyFill="0" applyBorder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8" fillId="4" borderId="2" applyNumberFormat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5" applyNumberFormat="0" applyAlignment="0" applyProtection="0"/>
    <xf numFmtId="0" fontId="25" fillId="9" borderId="6" applyNumberFormat="0" applyAlignment="0" applyProtection="0"/>
    <xf numFmtId="0" fontId="26" fillId="9" borderId="5" applyNumberFormat="0" applyAlignment="0" applyProtection="0"/>
    <xf numFmtId="0" fontId="27" fillId="0" borderId="7" applyNumberFormat="0" applyFill="0" applyAlignment="0" applyProtection="0"/>
    <xf numFmtId="0" fontId="28" fillId="1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1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 wrapText="1"/>
    </xf>
    <xf numFmtId="0" fontId="4" fillId="0" borderId="0" xfId="0" applyFont="1" applyBorder="1">
      <alignment vertical="center" wrapText="1"/>
    </xf>
    <xf numFmtId="0" fontId="4" fillId="0" borderId="0" xfId="0" applyFont="1" applyAlignment="1"/>
    <xf numFmtId="0" fontId="0" fillId="0" borderId="0" xfId="0" applyAlignment="1"/>
    <xf numFmtId="0" fontId="2" fillId="3" borderId="0" xfId="0" applyFont="1" applyFill="1">
      <alignment vertical="center" wrapText="1"/>
    </xf>
    <xf numFmtId="0" fontId="5" fillId="2" borderId="1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0" fillId="0" borderId="0" xfId="0" applyFont="1" applyBorder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0" fontId="12" fillId="2" borderId="1" xfId="0" applyFont="1" applyFill="1" applyBorder="1" applyAlignment="1">
      <alignment horizontal="left" vertical="top" indent="1"/>
    </xf>
    <xf numFmtId="0" fontId="9" fillId="0" borderId="0" xfId="3" applyAlignment="1">
      <alignment horizontal="right"/>
    </xf>
    <xf numFmtId="0" fontId="16" fillId="0" borderId="0" xfId="3" applyFont="1" applyAlignment="1">
      <alignment horizontal="right"/>
    </xf>
    <xf numFmtId="0" fontId="16" fillId="0" borderId="0" xfId="3" applyFont="1" applyAlignment="1">
      <alignment horizontal="right" vertical="center"/>
    </xf>
    <xf numFmtId="0" fontId="9" fillId="0" borderId="0" xfId="3" applyAlignment="1">
      <alignment horizontal="right" vertical="center"/>
    </xf>
    <xf numFmtId="169" fontId="13" fillId="2" borderId="1" xfId="0" applyNumberFormat="1" applyFont="1" applyFill="1" applyBorder="1">
      <alignment vertical="center" wrapText="1"/>
    </xf>
    <xf numFmtId="169" fontId="5" fillId="2" borderId="1" xfId="0" applyNumberFormat="1" applyFont="1" applyFill="1" applyBorder="1">
      <alignment vertical="center" wrapText="1"/>
    </xf>
    <xf numFmtId="169" fontId="15" fillId="2" borderId="1" xfId="0" applyNumberFormat="1" applyFont="1" applyFill="1" applyBorder="1" applyAlignment="1">
      <alignment vertical="top" wrapText="1"/>
    </xf>
    <xf numFmtId="169" fontId="0" fillId="0" borderId="0" xfId="0" applyNumberFormat="1">
      <alignment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14" fillId="2" borderId="0" xfId="2" applyFont="1" applyFill="1" applyBorder="1" applyAlignment="1">
      <alignment horizontal="left" vertical="center" indent="1"/>
    </xf>
    <xf numFmtId="0" fontId="20" fillId="2" borderId="0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>
      <alignment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3" builtinId="53" customBuiltin="1"/>
    <cellStyle name="Followed Hyperlink" xfId="4" builtinId="9" customBuiltin="1"/>
    <cellStyle name="Good" xfId="14" builtinId="26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3" builtinId="10" customBuiltin="1"/>
    <cellStyle name="Output" xfId="18" builtinId="21" customBuiltin="1"/>
    <cellStyle name="Percent" xfId="9" builtinId="5" customBuiltin="1"/>
    <cellStyle name="Title" xfId="1" builtinId="15" customBuiltin="1"/>
    <cellStyle name="Total" xfId="24" builtinId="25" customBuiltin="1"/>
    <cellStyle name="Warning Text" xfId="22" builtinId="11" customBuiltin="1"/>
  </cellStyles>
  <dxfs count="53"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164" formatCode="#,##0.00\ &quot;kr&quot;;\-#,##0.00\ &quot;kr&quot;"/>
      <alignment horizontal="right" vertical="center" textRotation="0" wrapText="0" indent="1" justifyLastLine="0" shrinkToFit="0" readingOrder="0"/>
    </dxf>
    <dxf>
      <numFmt numFmtId="164" formatCode="#,##0.00\ &quot;kr&quot;;\-#,##0.00\ &quot;kr&quot;"/>
      <alignment horizontal="right" vertical="center" textRotation="0" wrapText="0" indent="1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horizontal="right" readingOrder="0"/>
    </dxf>
    <dxf>
      <font>
        <b val="0"/>
        <i val="0"/>
        <sz val="12"/>
        <color theme="4"/>
        <name val="Verdana"/>
        <scheme val="major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Trebuchet MS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499984740745262"/>
        </horizontal>
      </border>
    </dxf>
  </dxfs>
  <tableStyles count="3" defaultTableStyle="Julbudget för inköp" defaultPivotStyle="Julbudget för inköp, pivottabellformat">
    <tableStyle name="Julbudget för inköp" pivot="0" count="3" xr9:uid="{00000000-0011-0000-FFFF-FFFF00000000}">
      <tableStyleElement type="wholeTable" dxfId="52"/>
      <tableStyleElement type="headerRow" dxfId="51"/>
      <tableStyleElement type="totalRow" dxfId="50"/>
    </tableStyle>
    <tableStyle name="Julbudget för inköp, pivottabellformat" table="0" count="5" xr9:uid="{00000000-0011-0000-FFFF-FFFF01000000}">
      <tableStyleElement type="wholeTable" dxfId="49"/>
      <tableStyleElement type="totalRow" dxfId="48"/>
      <tableStyleElement type="firstRowStripe" dxfId="47"/>
      <tableStyleElement type="firstRowSubheading" dxfId="46"/>
      <tableStyleElement type="secondRowSubheading" dxfId="45"/>
    </tableStyle>
    <tableStyle name="Utsnitt för julbudget för inköp" pivot="0" table="0" count="10" xr9:uid="{00000000-0011-0000-FFFF-FFFF02000000}">
      <tableStyleElement type="wholeTable" dxfId="44"/>
      <tableStyleElement type="headerRow" dxfId="43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1"/>
            <color theme="4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Utsnitt för julbudget för inköp">
        <x14:slicerStyle name="Utsnitt för julbudget för inköp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Julbudget!$B$5</c:f>
              <c:strCache>
                <c:ptCount val="1"/>
                <c:pt idx="0">
                  <c:v>ANVÄNT HITTILLS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Julbudget!$B$3</c:f>
              <c:strCache>
                <c:ptCount val="1"/>
                <c:pt idx="0">
                  <c:v>TOTALSUMMOR</c:v>
                </c:pt>
              </c:strCache>
            </c:strRef>
          </c:cat>
          <c:val>
            <c:numRef>
              <c:f>Julbudget!$C$5</c:f>
              <c:numCache>
                <c:formatCode>#,##0.00\ "kr"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Julbudget!$B$4</c:f>
              <c:strCache>
                <c:ptCount val="1"/>
                <c:pt idx="0">
                  <c:v>KOSTNADSTILLDELNING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Julbudget!$B$3</c:f>
              <c:strCache>
                <c:ptCount val="1"/>
                <c:pt idx="0">
                  <c:v>TOTALSUMMOR</c:v>
                </c:pt>
              </c:strCache>
            </c:strRef>
          </c:cat>
          <c:val>
            <c:numRef>
              <c:f>Julbudget!$C$4</c:f>
              <c:numCache>
                <c:formatCode>#,##0.00\ "kr"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\ &quot;kr&quot;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87307764818442646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508000</xdr:colOff>
      <xdr:row>5</xdr:row>
      <xdr:rowOff>495300</xdr:rowOff>
    </xdr:to>
    <xdr:graphicFrame macro="">
      <xdr:nvGraphicFramePr>
        <xdr:cNvPr id="2" name="TotalsummorDiagram" descr="Clustered bar chart showing Total Spent to Date and Cost Allocati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165099</xdr:colOff>
      <xdr:row>7</xdr:row>
      <xdr:rowOff>73914</xdr:rowOff>
    </xdr:from>
    <xdr:to>
      <xdr:col>3</xdr:col>
      <xdr:colOff>1993899</xdr:colOff>
      <xdr:row>22</xdr:row>
      <xdr:rowOff>143764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För" descr="Utsnitt som filtrerar listan till vänster efter det markerade namnet. Välj flera namn genom att trycka ned Ctrl-tangenten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ö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56024" y="3083814"/>
              <a:ext cx="1828800" cy="3689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90997</xdr:colOff>
      <xdr:row>13</xdr:row>
      <xdr:rowOff>47624</xdr:rowOff>
    </xdr:from>
    <xdr:to>
      <xdr:col>5</xdr:col>
      <xdr:colOff>1916622</xdr:colOff>
      <xdr:row>20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Gåvokategori" descr="Utsnitt som filtrerar gåvokategorin från listan till vänster efter den kategorin. Välj flera kategorier genom att trycka ned Ctrl-tangenten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åvokategor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58647" y="4533899"/>
              <a:ext cx="1825625" cy="16383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75122</xdr:colOff>
      <xdr:row>7</xdr:row>
      <xdr:rowOff>64387</xdr:rowOff>
    </xdr:from>
    <xdr:to>
      <xdr:col>5</xdr:col>
      <xdr:colOff>1900747</xdr:colOff>
      <xdr:row>12</xdr:row>
      <xdr:rowOff>142873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Köpt" descr="Utsnitt som filtrerar inköpsstatusen från listan till vänster efter den statusen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öp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42772" y="3074287"/>
              <a:ext cx="1825625" cy="131673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104236</xdr:colOff>
      <xdr:row>13</xdr:row>
      <xdr:rowOff>28574</xdr:rowOff>
    </xdr:from>
    <xdr:to>
      <xdr:col>4</xdr:col>
      <xdr:colOff>1929861</xdr:colOff>
      <xdr:row>20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Leveransstatus" descr="Utsnitt som filtrerar leveransstatusen från listan till vänster efter den statusen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ransstatu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57336" y="4514849"/>
              <a:ext cx="1825625" cy="16383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104236</xdr:colOff>
      <xdr:row>7</xdr:row>
      <xdr:rowOff>64389</xdr:rowOff>
    </xdr:from>
    <xdr:to>
      <xdr:col>4</xdr:col>
      <xdr:colOff>1929861</xdr:colOff>
      <xdr:row>12</xdr:row>
      <xdr:rowOff>142875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Inslagningsstatus" descr="Utsnitt som filtrerar inslagningsstatusen från listan till vänster efter den statusen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slagningsstatu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57336" y="3074289"/>
              <a:ext cx="1825625" cy="131673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31750</xdr:colOff>
      <xdr:row>0</xdr:row>
      <xdr:rowOff>146051</xdr:rowOff>
    </xdr:from>
    <xdr:to>
      <xdr:col>4</xdr:col>
      <xdr:colOff>2046224</xdr:colOff>
      <xdr:row>1</xdr:row>
      <xdr:rowOff>357413</xdr:rowOff>
    </xdr:to>
    <xdr:pic>
      <xdr:nvPicPr>
        <xdr:cNvPr id="3" name="Bild 2" descr="String of ligh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1263650</xdr:colOff>
      <xdr:row>1</xdr:row>
      <xdr:rowOff>426720</xdr:rowOff>
    </xdr:to>
    <xdr:pic>
      <xdr:nvPicPr>
        <xdr:cNvPr id="3" name="Bild 2" descr="String of light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7150"/>
          <a:ext cx="5873750" cy="877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2408174</xdr:colOff>
      <xdr:row>1</xdr:row>
      <xdr:rowOff>469646</xdr:rowOff>
    </xdr:to>
    <xdr:pic>
      <xdr:nvPicPr>
        <xdr:cNvPr id="3" name="Bild 2" descr="String of light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417.608171874999" createdVersion="5" refreshedVersion="6" minRefreshableVersion="3" recordCount="12" xr:uid="{00000000-000A-0000-FFFF-FFFF00000000}">
  <cacheSource type="worksheet">
    <worksheetSource name="Gåvodata"/>
  </cacheSource>
  <cacheFields count="7">
    <cacheField name="FÖR" numFmtId="0">
      <sharedItems count="14">
        <s v="Namn 3"/>
        <s v="Namn 2"/>
        <s v="Namn 4"/>
        <s v="Namn 5"/>
        <s v="Namn 1"/>
        <s v="Namn 6"/>
        <s v="Jenny" u="1"/>
        <s v="Adam" u="1"/>
        <s v="Brian" u="1"/>
        <s v="Mark" u="1"/>
        <s v="Bill" u="1"/>
        <s v="Name 7" u="1"/>
        <s v="Suzanne" u="1"/>
        <s v="Marty" u="1"/>
      </sharedItems>
    </cacheField>
    <cacheField name="GÅVOKATEGORI" numFmtId="0">
      <sharedItems count="2">
        <s v="Familjegåva"/>
        <s v="Allmän gåva"/>
      </sharedItems>
    </cacheField>
    <cacheField name="GÅVA" numFmtId="0">
      <sharedItems count="13">
        <s v="Leksakståg"/>
        <s v="Strumpor"/>
        <s v="Pussel"/>
        <s v="Material för urklippsbok"/>
        <s v="Xbox-spel"/>
        <s v="Skjorta"/>
        <s v="Tröja"/>
        <s v="Dockhus"/>
        <s v="Cykel"/>
        <s v="Fotoalbum"/>
        <s v="Presentkort"/>
        <s v="Xbox Gold Card" u="1"/>
        <s v="Safety glasses" u="1"/>
      </sharedItems>
    </cacheField>
    <cacheField name="KOSTNAD" numFmtId="164">
      <sharedItems containsSemiMixedTypes="0" containsString="0" containsNumber="1" containsInteger="1" minValue="14" maxValue="49"/>
    </cacheField>
    <cacheField name="KÖPT" numFmtId="0">
      <sharedItems count="2">
        <s v="Köpt"/>
        <s v="Inte köpt"/>
      </sharedItems>
    </cacheField>
    <cacheField name="LEVERANSSTATUS" numFmtId="0">
      <sharedItems containsBlank="1" count="4">
        <s v="Ankommen"/>
        <s v="Under transport"/>
        <m/>
        <s v="Cancelled" u="1"/>
      </sharedItems>
    </cacheField>
    <cacheField name="INSLAGNINGSSTATUS" numFmtId="0">
      <sharedItems containsBlank="1" count="3">
        <s v="Inslagen"/>
        <s v="Inte inslagen"/>
        <m/>
      </sharedItems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Gåvopivottabell" cacheId="0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15">
        <item m="1" x="7"/>
        <item m="1" x="10"/>
        <item m="1" x="8"/>
        <item m="1" x="6"/>
        <item m="1" x="9"/>
        <item m="1" x="13"/>
        <item m="1" x="12"/>
        <item x="0"/>
        <item x="1"/>
        <item x="2"/>
        <item x="3"/>
        <item m="1" x="11"/>
        <item x="4"/>
        <item x="5"/>
        <item t="sum"/>
      </items>
    </pivotField>
    <pivotField showAll="0" defaultSubtotal="0">
      <items count="2">
        <item x="1"/>
        <item x="0"/>
      </items>
    </pivotField>
    <pivotField axis="axisRow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m="1" x="12"/>
        <item m="1" x="11"/>
      </items>
    </pivotField>
    <pivotField dataField="1" showAll="0" defaultSubtotal="0"/>
    <pivotField axis="axisRow" showAll="0" defaultSubtotal="0">
      <items count="2">
        <item x="0"/>
        <item x="1"/>
      </items>
    </pivotField>
    <pivotField showAll="0" defaultSubtotal="0">
      <items count="4">
        <item x="0"/>
        <item m="1" x="3"/>
        <item x="1"/>
        <item x="2"/>
      </items>
    </pivotField>
    <pivotField showAll="0" defaultSubtotal="0">
      <items count="3">
        <item x="0"/>
        <item x="1"/>
        <item x="2"/>
      </items>
    </pivotField>
  </pivotFields>
  <rowFields count="3">
    <field x="0"/>
    <field x="4"/>
    <field x="2"/>
  </rowFields>
  <rowItems count="33">
    <i>
      <x v="7"/>
    </i>
    <i r="1">
      <x/>
    </i>
    <i r="2">
      <x/>
    </i>
    <i r="2">
      <x v="2"/>
    </i>
    <i r="1">
      <x v="1"/>
    </i>
    <i r="2">
      <x v="8"/>
    </i>
    <i t="blank">
      <x v="7"/>
    </i>
    <i>
      <x v="8"/>
    </i>
    <i r="1">
      <x/>
    </i>
    <i r="2">
      <x v="1"/>
    </i>
    <i r="2">
      <x v="7"/>
    </i>
    <i t="blank">
      <x v="8"/>
    </i>
    <i>
      <x v="9"/>
    </i>
    <i r="1">
      <x/>
    </i>
    <i r="2">
      <x v="3"/>
    </i>
    <i r="2">
      <x v="9"/>
    </i>
    <i t="blank">
      <x v="9"/>
    </i>
    <i>
      <x v="10"/>
    </i>
    <i r="1">
      <x/>
    </i>
    <i r="2">
      <x v="4"/>
    </i>
    <i r="1">
      <x v="1"/>
    </i>
    <i r="2">
      <x v="5"/>
    </i>
    <i r="2">
      <x v="10"/>
    </i>
    <i t="blank">
      <x v="10"/>
    </i>
    <i>
      <x v="12"/>
    </i>
    <i r="1">
      <x/>
    </i>
    <i r="2">
      <x v="6"/>
    </i>
    <i t="blank">
      <x v="12"/>
    </i>
    <i>
      <x v="13"/>
    </i>
    <i r="1">
      <x v="1"/>
    </i>
    <i r="2">
      <x v="1"/>
    </i>
    <i t="blank">
      <x v="13"/>
    </i>
    <i t="grand">
      <x/>
    </i>
  </rowItems>
  <colItems count="1">
    <i/>
  </colItems>
  <dataFields count="1">
    <dataField name="Gåvokostnad" fld="3" baseField="2" baseItem="0" numFmtId="169"/>
  </dataFields>
  <formats count="31">
    <format dxfId="42">
      <pivotArea dataOnly="0" labelOnly="1" outline="0" axis="axisValues" fieldPosition="0"/>
    </format>
    <format dxfId="41">
      <pivotArea collapsedLevelsAreSubtotals="1" fieldPosition="0">
        <references count="1">
          <reference field="0" count="1">
            <x v="7"/>
          </reference>
        </references>
      </pivotArea>
    </format>
    <format dxfId="40">
      <pivotArea collapsedLevelsAreSubtotals="1" fieldPosition="0">
        <references count="2">
          <reference field="0" count="1" selected="0">
            <x v="7"/>
          </reference>
          <reference field="4" count="1">
            <x v="0"/>
          </reference>
        </references>
      </pivotArea>
    </format>
    <format dxfId="39">
      <pivotArea collapsedLevelsAreSubtotals="1" fieldPosition="0">
        <references count="3">
          <reference field="0" count="1" selected="0">
            <x v="7"/>
          </reference>
          <reference field="2" count="2">
            <x v="0"/>
            <x v="2"/>
          </reference>
          <reference field="4" count="1" selected="0">
            <x v="0"/>
          </reference>
        </references>
      </pivotArea>
    </format>
    <format dxfId="38">
      <pivotArea collapsedLevelsAreSubtotals="1" fieldPosition="0">
        <references count="2">
          <reference field="0" count="1" selected="0">
            <x v="7"/>
          </reference>
          <reference field="4" count="1">
            <x v="1"/>
          </reference>
        </references>
      </pivotArea>
    </format>
    <format dxfId="37">
      <pivotArea collapsedLevelsAreSubtotals="1" fieldPosition="0">
        <references count="3">
          <reference field="0" count="1" selected="0">
            <x v="7"/>
          </reference>
          <reference field="2" count="1">
            <x v="8"/>
          </reference>
          <reference field="4" count="1" selected="0">
            <x v="1"/>
          </reference>
        </references>
      </pivotArea>
    </format>
    <format dxfId="36">
      <pivotArea collapsedLevelsAreSubtotals="1" fieldPosition="0">
        <references count="1">
          <reference field="0" count="1">
            <x v="7"/>
          </reference>
        </references>
      </pivotArea>
    </format>
    <format dxfId="35">
      <pivotArea collapsedLevelsAreSubtotals="1" fieldPosition="0">
        <references count="1">
          <reference field="0" count="1">
            <x v="8"/>
          </reference>
        </references>
      </pivotArea>
    </format>
    <format dxfId="34">
      <pivotArea collapsedLevelsAreSubtotals="1" fieldPosition="0">
        <references count="2">
          <reference field="0" count="1" selected="0">
            <x v="8"/>
          </reference>
          <reference field="4" count="1">
            <x v="0"/>
          </reference>
        </references>
      </pivotArea>
    </format>
    <format dxfId="33">
      <pivotArea collapsedLevelsAreSubtotals="1" fieldPosition="0">
        <references count="3">
          <reference field="0" count="1" selected="0">
            <x v="8"/>
          </reference>
          <reference field="2" count="2">
            <x v="1"/>
            <x v="7"/>
          </reference>
          <reference field="4" count="1" selected="0">
            <x v="0"/>
          </reference>
        </references>
      </pivotArea>
    </format>
    <format dxfId="32">
      <pivotArea collapsedLevelsAreSubtotals="1" fieldPosition="0">
        <references count="1">
          <reference field="0" count="1">
            <x v="8"/>
          </reference>
        </references>
      </pivotArea>
    </format>
    <format dxfId="31">
      <pivotArea collapsedLevelsAreSubtotals="1" fieldPosition="0">
        <references count="1">
          <reference field="0" count="1">
            <x v="9"/>
          </reference>
        </references>
      </pivotArea>
    </format>
    <format dxfId="30">
      <pivotArea collapsedLevelsAreSubtotals="1" fieldPosition="0">
        <references count="2">
          <reference field="0" count="1" selected="0">
            <x v="9"/>
          </reference>
          <reference field="4" count="1">
            <x v="0"/>
          </reference>
        </references>
      </pivotArea>
    </format>
    <format dxfId="29">
      <pivotArea collapsedLevelsAreSubtotals="1" fieldPosition="0">
        <references count="3">
          <reference field="0" count="1" selected="0">
            <x v="9"/>
          </reference>
          <reference field="2" count="2">
            <x v="3"/>
            <x v="9"/>
          </reference>
          <reference field="4" count="1" selected="0">
            <x v="0"/>
          </reference>
        </references>
      </pivotArea>
    </format>
    <format dxfId="28">
      <pivotArea collapsedLevelsAreSubtotals="1" fieldPosition="0">
        <references count="1">
          <reference field="0" count="1">
            <x v="9"/>
          </reference>
        </references>
      </pivotArea>
    </format>
    <format dxfId="27">
      <pivotArea collapsedLevelsAreSubtotals="1" fieldPosition="0">
        <references count="1">
          <reference field="0" count="1">
            <x v="10"/>
          </reference>
        </references>
      </pivotArea>
    </format>
    <format dxfId="26">
      <pivotArea collapsedLevelsAreSubtotals="1" fieldPosition="0">
        <references count="2">
          <reference field="0" count="1" selected="0">
            <x v="10"/>
          </reference>
          <reference field="4" count="1">
            <x v="0"/>
          </reference>
        </references>
      </pivotArea>
    </format>
    <format dxfId="25">
      <pivotArea collapsedLevelsAreSubtotals="1" fieldPosition="0">
        <references count="3">
          <reference field="0" count="1" selected="0">
            <x v="10"/>
          </reference>
          <reference field="2" count="1">
            <x v="4"/>
          </reference>
          <reference field="4" count="1" selected="0">
            <x v="0"/>
          </reference>
        </references>
      </pivotArea>
    </format>
    <format dxfId="24">
      <pivotArea collapsedLevelsAreSubtotals="1" fieldPosition="0">
        <references count="2">
          <reference field="0" count="1" selected="0">
            <x v="10"/>
          </reference>
          <reference field="4" count="1">
            <x v="1"/>
          </reference>
        </references>
      </pivotArea>
    </format>
    <format dxfId="23">
      <pivotArea collapsedLevelsAreSubtotals="1" fieldPosition="0">
        <references count="3">
          <reference field="0" count="1" selected="0">
            <x v="10"/>
          </reference>
          <reference field="2" count="2">
            <x v="5"/>
            <x v="10"/>
          </reference>
          <reference field="4" count="1" selected="0">
            <x v="1"/>
          </reference>
        </references>
      </pivotArea>
    </format>
    <format dxfId="22">
      <pivotArea collapsedLevelsAreSubtotals="1" fieldPosition="0">
        <references count="1">
          <reference field="0" count="1">
            <x v="10"/>
          </reference>
        </references>
      </pivotArea>
    </format>
    <format dxfId="21">
      <pivotArea collapsedLevelsAreSubtotals="1" fieldPosition="0">
        <references count="1">
          <reference field="0" count="1">
            <x v="12"/>
          </reference>
        </references>
      </pivotArea>
    </format>
    <format dxfId="20">
      <pivotArea collapsedLevelsAreSubtotals="1" fieldPosition="0">
        <references count="2">
          <reference field="0" count="1" selected="0">
            <x v="12"/>
          </reference>
          <reference field="4" count="1">
            <x v="0"/>
          </reference>
        </references>
      </pivotArea>
    </format>
    <format dxfId="19">
      <pivotArea collapsedLevelsAreSubtotals="1" fieldPosition="0">
        <references count="3">
          <reference field="0" count="1" selected="0">
            <x v="12"/>
          </reference>
          <reference field="2" count="1">
            <x v="6"/>
          </reference>
          <reference field="4" count="1" selected="0">
            <x v="0"/>
          </reference>
        </references>
      </pivotArea>
    </format>
    <format dxfId="18">
      <pivotArea collapsedLevelsAreSubtotals="1" fieldPosition="0">
        <references count="1">
          <reference field="0" count="1">
            <x v="12"/>
          </reference>
        </references>
      </pivotArea>
    </format>
    <format dxfId="17">
      <pivotArea collapsedLevelsAreSubtotals="1" fieldPosition="0">
        <references count="1">
          <reference field="0" count="1">
            <x v="13"/>
          </reference>
        </references>
      </pivotArea>
    </format>
    <format dxfId="16">
      <pivotArea collapsedLevelsAreSubtotals="1" fieldPosition="0">
        <references count="2">
          <reference field="0" count="1" selected="0">
            <x v="13"/>
          </reference>
          <reference field="4" count="1">
            <x v="1"/>
          </reference>
        </references>
      </pivotArea>
    </format>
    <format dxfId="15">
      <pivotArea collapsedLevelsAreSubtotals="1" fieldPosition="0">
        <references count="3">
          <reference field="0" count="1" selected="0">
            <x v="13"/>
          </reference>
          <reference field="2" count="1">
            <x v="1"/>
          </reference>
          <reference field="4" count="1" selected="0">
            <x v="1"/>
          </reference>
        </references>
      </pivotArea>
    </format>
    <format dxfId="14">
      <pivotArea collapsedLevelsAreSubtotals="1" fieldPosition="0">
        <references count="1">
          <reference field="0" count="1">
            <x v="13"/>
          </reference>
        </references>
      </pivotArea>
    </format>
    <format dxfId="13">
      <pivotArea grandRow="1" outline="0" collapsedLevelsAreSubtotals="1" fieldPosition="0"/>
    </format>
    <format dxfId="12">
      <pivotArea outline="0" fieldPosition="0">
        <references count="1">
          <reference field="4294967294" count="1">
            <x v="0"/>
          </reference>
        </references>
      </pivotArea>
    </format>
  </formats>
  <pivotTableStyleInfo name="Julbudget för inköp, pivottabellformat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Pivottabell som visar uppdelning av gåvor, sorterade efter avsedda mottagare, inköpsstatus och gåva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avsedd_för" xr10:uid="{00000000-0013-0000-FFFF-FFFF01000000}" sourceName="För">
  <pivotTables>
    <pivotTable tabId="1" name="Gåvopivottabell"/>
  </pivotTables>
  <data>
    <tabular pivotCacheId="11" showMissing="0">
      <items count="14">
        <i x="4" s="1"/>
        <i x="1" s="1"/>
        <i x="0" s="1"/>
        <i x="2" s="1"/>
        <i x="3" s="1"/>
        <i x="5" s="1"/>
        <i x="7" s="1" nd="1"/>
        <i x="10" s="1" nd="1"/>
        <i x="8" s="1" nd="1"/>
        <i x="6" s="1" nd="1"/>
        <i x="9" s="1" nd="1"/>
        <i x="13" s="1" nd="1"/>
        <i x="11" s="1" nd="1"/>
        <i x="1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gåvokategori" xr10:uid="{00000000-0013-0000-FFFF-FFFF02000000}" sourceName="Gåvokategori">
  <pivotTables>
    <pivotTable tabId="1" name="Gåvopivottabell"/>
  </pivotTables>
  <data>
    <tabular pivotCacheId="11" showMissing="0">
      <items count="2"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köpt" xr10:uid="{00000000-0013-0000-FFFF-FFFF03000000}" sourceName="Köpt">
  <pivotTables>
    <pivotTable tabId="1" name="Gåvopivottabell"/>
  </pivotTables>
  <data>
    <tabular pivotCacheId="11" showMissing="0">
      <items count="2"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leveransstatus" xr10:uid="{00000000-0013-0000-FFFF-FFFF04000000}" sourceName="Leveransstatus">
  <pivotTables>
    <pivotTable tabId="1" name="Gåvopivottabell"/>
  </pivotTables>
  <data>
    <tabular pivotCacheId="11" showMissing="0">
      <items count="4">
        <i x="0" s="1"/>
        <i x="1" s="1"/>
        <i x="2" s="1"/>
        <i x="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inslagningsstatus" xr10:uid="{00000000-0013-0000-FFFF-FFFF05000000}" sourceName="Inslagningsstatus">
  <pivotTables>
    <pivotTable tabId="1" name="Gåvopivottabell"/>
  </pivotTables>
  <data>
    <tabular pivotCacheId="11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ör" xr10:uid="{00000000-0014-0000-FFFF-FFFF01000000}" cache="Utsnitt_avsedd_för" caption="FÖR" rowHeight="274320"/>
  <slicer name="Gåvokategori" xr10:uid="{00000000-0014-0000-FFFF-FFFF02000000}" cache="Utsnitt_gåvokategori" caption="GÅVOKATEGORI" rowHeight="274320"/>
  <slicer name="Köpt" xr10:uid="{00000000-0014-0000-FFFF-FFFF03000000}" cache="Utsnitt_köpt" caption="KÖPT" rowHeight="274320"/>
  <slicer name="Leveransstatus" xr10:uid="{00000000-0014-0000-FFFF-FFFF04000000}" cache="Utsnitt_leveransstatus" caption="LEVERANSSTATUS" rowHeight="274320"/>
  <slicer name="Inslagningsstatus" xr10:uid="{00000000-0014-0000-FFFF-FFFF05000000}" cache="Utsnitt_inslagningsstatus" caption="INSLAGNINGSSTATUS" rowHeight="27432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åvodata" displayName="Gåvodata" ref="B3:H15">
  <autoFilter ref="B3:H15" xr:uid="{00000000-0009-0000-0100-000001000000}"/>
  <tableColumns count="7">
    <tableColumn id="1" xr3:uid="{00000000-0010-0000-0000-000001000000}" name="FÖR" totalsRowLabel="Summa" dataDxfId="11"/>
    <tableColumn id="5" xr3:uid="{00000000-0010-0000-0000-000005000000}" name="GÅVOKATEGORI" dataDxfId="10" totalsRowDxfId="9"/>
    <tableColumn id="2" xr3:uid="{00000000-0010-0000-0000-000002000000}" name="GÅVA" dataDxfId="8" totalsRowDxfId="7"/>
    <tableColumn id="3" xr3:uid="{00000000-0010-0000-0000-000003000000}" name="KOSTNAD" totalsRowFunction="sum" dataDxfId="6" totalsRowDxfId="5"/>
    <tableColumn id="4" xr3:uid="{00000000-0010-0000-0000-000004000000}" name="KÖPT" dataDxfId="4"/>
    <tableColumn id="6" xr3:uid="{00000000-0010-0000-0000-000006000000}" name="LEVERANSSTATUS" dataDxfId="3" totalsRowDxfId="2"/>
    <tableColumn id="7" xr3:uid="{00000000-0010-0000-0000-000007000000}" name="INSLAGNINGSSTATUS" dataDxfId="1" totalsRowDxfId="0"/>
  </tableColumns>
  <tableStyleInfo name="Julbudget för inköp" showFirstColumn="0" showLastColumn="0" showRowStripes="1" showColumnStripes="0"/>
  <extLst>
    <ext xmlns:x14="http://schemas.microsoft.com/office/spreadsheetml/2009/9/main" uri="{504A1905-F514-4f6f-8877-14C23A59335A}">
      <x14:table altTextSummary="Ange gåva och kostnad och välj avsedd för, gåvokategori, och status för köpt, leverans och inslagning i den här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ersoner" displayName="Personer" ref="B3:B9" totalsRowShown="0">
  <autoFilter ref="B3:B9" xr:uid="{00000000-0009-0000-0100-000002000000}"/>
  <tableColumns count="1">
    <tableColumn id="1" xr3:uid="{00000000-0010-0000-0100-000001000000}" name="PERSONER"/>
  </tableColumns>
  <tableStyleInfo name="Julbudget för inköp" showFirstColumn="0" showLastColumn="0" showRowStripes="1" showColumnStripes="0"/>
  <extLst>
    <ext xmlns:x14="http://schemas.microsoft.com/office/spreadsheetml/2009/9/main" uri="{504A1905-F514-4f6f-8877-14C23A59335A}">
      <x14:table altTextSummary="Ange personer i den här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Gåvokategorier" displayName="Gåvokategorier" ref="D3:D8" totalsRowShown="0">
  <autoFilter ref="D3:D8" xr:uid="{00000000-0009-0000-0100-000003000000}"/>
  <tableColumns count="1">
    <tableColumn id="1" xr3:uid="{00000000-0010-0000-0200-000001000000}" name="GÅVOKATEGORIER"/>
  </tableColumns>
  <tableStyleInfo name="Julbudget för inköp" showFirstColumn="0" showLastColumn="0" showRowStripes="1" showColumnStripes="0"/>
  <extLst>
    <ext xmlns:x14="http://schemas.microsoft.com/office/spreadsheetml/2009/9/main" uri="{504A1905-F514-4f6f-8877-14C23A59335A}">
      <x14:table altTextSummary="Ange gåvokategorier i denna tabell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50"/>
  <sheetViews>
    <sheetView showGridLines="0" tabSelected="1" zoomScaleNormal="100" workbookViewId="0"/>
  </sheetViews>
  <sheetFormatPr defaultRowHeight="30" customHeight="1" x14ac:dyDescent="0.3"/>
  <cols>
    <col min="1" max="1" width="3" style="4" customWidth="1"/>
    <col min="2" max="2" width="28.375" customWidth="1"/>
    <col min="3" max="3" width="15.75" customWidth="1"/>
    <col min="4" max="4" width="28.375" customWidth="1"/>
    <col min="5" max="5" width="27.75" customWidth="1"/>
    <col min="6" max="6" width="36.75" customWidth="1"/>
    <col min="7" max="7" width="3" customWidth="1"/>
  </cols>
  <sheetData>
    <row r="1" spans="1:7" ht="39.950000000000003" customHeight="1" x14ac:dyDescent="0.2">
      <c r="B1" s="34" t="s">
        <v>0</v>
      </c>
      <c r="C1" s="34"/>
      <c r="D1" s="34"/>
      <c r="E1" s="35" t="s">
        <v>30</v>
      </c>
      <c r="F1" s="21" t="s">
        <v>33</v>
      </c>
    </row>
    <row r="2" spans="1:7" s="7" customFormat="1" ht="39.950000000000003" customHeight="1" x14ac:dyDescent="0.3">
      <c r="A2" s="6"/>
      <c r="B2" s="34"/>
      <c r="C2" s="34"/>
      <c r="D2" s="34"/>
      <c r="E2" s="35"/>
      <c r="F2" s="23" t="s">
        <v>34</v>
      </c>
    </row>
    <row r="3" spans="1:7" s="1" customFormat="1" ht="50.1" customHeight="1" x14ac:dyDescent="0.3">
      <c r="A3" s="5"/>
      <c r="B3" s="32" t="s">
        <v>1</v>
      </c>
      <c r="C3" s="32"/>
      <c r="D3" s="33" t="s">
        <v>28</v>
      </c>
      <c r="E3" s="33"/>
      <c r="F3" s="33"/>
      <c r="G3"/>
    </row>
    <row r="4" spans="1:7" ht="18.75" x14ac:dyDescent="0.3">
      <c r="B4" s="10" t="s">
        <v>2</v>
      </c>
      <c r="C4" s="25">
        <f>SUM(Gåvodata[KOSTNAD])</f>
        <v>377</v>
      </c>
      <c r="D4" s="33"/>
      <c r="E4" s="33"/>
      <c r="F4" s="33"/>
    </row>
    <row r="5" spans="1:7" ht="18.75" x14ac:dyDescent="0.3">
      <c r="B5" s="9" t="s">
        <v>3</v>
      </c>
      <c r="C5" s="26">
        <f>SUMIF(Gåvodata[KÖPT],"Köpt",Gåvodata[KOSTNAD])</f>
        <v>233</v>
      </c>
      <c r="D5" s="33"/>
      <c r="E5" s="33"/>
      <c r="F5" s="33"/>
    </row>
    <row r="6" spans="1:7" ht="50.1" customHeight="1" x14ac:dyDescent="0.3">
      <c r="B6" s="20" t="s">
        <v>4</v>
      </c>
      <c r="C6" s="27">
        <f>C4-C5</f>
        <v>144</v>
      </c>
      <c r="D6" s="33"/>
      <c r="E6" s="33"/>
      <c r="F6" s="33"/>
    </row>
    <row r="7" spans="1:7" s="1" customFormat="1" ht="21" customHeight="1" x14ac:dyDescent="0.3">
      <c r="A7" s="5"/>
      <c r="B7" s="17" t="s">
        <v>5</v>
      </c>
      <c r="C7" s="11"/>
      <c r="E7" s="37" t="s">
        <v>31</v>
      </c>
      <c r="F7" s="35" t="s">
        <v>35</v>
      </c>
      <c r="G7"/>
    </row>
    <row r="8" spans="1:7" ht="22.5" customHeight="1" x14ac:dyDescent="0.3">
      <c r="B8" s="3" t="s">
        <v>6</v>
      </c>
      <c r="C8" s="1"/>
      <c r="D8" s="35" t="s">
        <v>29</v>
      </c>
      <c r="E8" s="37"/>
      <c r="F8" s="35"/>
    </row>
    <row r="9" spans="1:7" ht="18.75" x14ac:dyDescent="0.3">
      <c r="B9" s="12"/>
      <c r="C9" s="16" t="s">
        <v>27</v>
      </c>
      <c r="D9" s="35"/>
      <c r="E9" s="37"/>
      <c r="F9" s="35"/>
    </row>
    <row r="10" spans="1:7" ht="18.75" x14ac:dyDescent="0.3">
      <c r="B10" s="13" t="s">
        <v>7</v>
      </c>
      <c r="C10" s="28">
        <v>71</v>
      </c>
      <c r="D10" s="35"/>
      <c r="E10" s="37"/>
      <c r="F10" s="35"/>
    </row>
    <row r="11" spans="1:7" ht="18.75" x14ac:dyDescent="0.3">
      <c r="B11" s="14" t="s">
        <v>8</v>
      </c>
      <c r="C11" s="28"/>
      <c r="D11" s="35"/>
      <c r="E11" s="37"/>
      <c r="F11" s="35"/>
    </row>
    <row r="12" spans="1:7" ht="18.75" x14ac:dyDescent="0.3">
      <c r="B12" s="15" t="s">
        <v>9</v>
      </c>
      <c r="C12" s="28">
        <v>26</v>
      </c>
      <c r="D12" s="35"/>
      <c r="E12" s="37"/>
      <c r="F12" s="35"/>
    </row>
    <row r="13" spans="1:7" ht="18.75" x14ac:dyDescent="0.3">
      <c r="B13" s="15" t="s">
        <v>10</v>
      </c>
      <c r="C13" s="28">
        <v>16</v>
      </c>
      <c r="D13" s="35"/>
      <c r="E13" s="37"/>
      <c r="F13" s="35"/>
    </row>
    <row r="14" spans="1:7" ht="18.75" x14ac:dyDescent="0.3">
      <c r="B14" s="14" t="s">
        <v>11</v>
      </c>
      <c r="C14" s="28"/>
      <c r="D14" s="35"/>
      <c r="E14" s="36" t="s">
        <v>32</v>
      </c>
      <c r="F14" s="35" t="s">
        <v>36</v>
      </c>
    </row>
    <row r="15" spans="1:7" ht="18.75" x14ac:dyDescent="0.3">
      <c r="B15" s="15" t="s">
        <v>12</v>
      </c>
      <c r="C15" s="28">
        <v>29</v>
      </c>
      <c r="D15" s="35"/>
      <c r="E15" s="36"/>
      <c r="F15" s="35"/>
    </row>
    <row r="16" spans="1:7" ht="18.75" x14ac:dyDescent="0.3">
      <c r="B16" s="13"/>
      <c r="C16" s="28"/>
      <c r="D16" s="35"/>
      <c r="E16" s="36"/>
      <c r="F16" s="35"/>
    </row>
    <row r="17" spans="2:6" ht="18.75" x14ac:dyDescent="0.3">
      <c r="B17" s="13" t="s">
        <v>13</v>
      </c>
      <c r="C17" s="28">
        <v>59</v>
      </c>
      <c r="D17" s="35"/>
      <c r="E17" s="36"/>
      <c r="F17" s="35"/>
    </row>
    <row r="18" spans="2:6" ht="18.75" x14ac:dyDescent="0.3">
      <c r="B18" s="14" t="s">
        <v>8</v>
      </c>
      <c r="C18" s="28"/>
      <c r="D18" s="35"/>
      <c r="E18" s="36"/>
      <c r="F18" s="35"/>
    </row>
    <row r="19" spans="2:6" ht="18.75" x14ac:dyDescent="0.3">
      <c r="B19" s="15" t="s">
        <v>14</v>
      </c>
      <c r="C19" s="28">
        <v>23</v>
      </c>
      <c r="D19" s="35"/>
      <c r="E19" s="36"/>
      <c r="F19" s="35"/>
    </row>
    <row r="20" spans="2:6" ht="18.75" x14ac:dyDescent="0.3">
      <c r="B20" s="15" t="s">
        <v>15</v>
      </c>
      <c r="C20" s="28">
        <v>36</v>
      </c>
      <c r="D20" s="35"/>
      <c r="E20" s="36"/>
      <c r="F20" s="35"/>
    </row>
    <row r="21" spans="2:6" ht="18.75" x14ac:dyDescent="0.3">
      <c r="B21" s="13"/>
      <c r="C21" s="28"/>
      <c r="D21" s="35"/>
      <c r="F21" s="35"/>
    </row>
    <row r="22" spans="2:6" ht="18.75" x14ac:dyDescent="0.3">
      <c r="B22" s="13" t="s">
        <v>16</v>
      </c>
      <c r="C22" s="28">
        <v>44</v>
      </c>
      <c r="D22" s="35"/>
    </row>
    <row r="23" spans="2:6" ht="18.75" x14ac:dyDescent="0.3">
      <c r="B23" s="14" t="s">
        <v>8</v>
      </c>
      <c r="C23" s="28"/>
      <c r="D23" s="35"/>
    </row>
    <row r="24" spans="2:6" ht="18.75" x14ac:dyDescent="0.3">
      <c r="B24" s="15" t="s">
        <v>17</v>
      </c>
      <c r="C24" s="28">
        <v>14</v>
      </c>
    </row>
    <row r="25" spans="2:6" ht="18.75" x14ac:dyDescent="0.3">
      <c r="B25" s="15" t="s">
        <v>18</v>
      </c>
      <c r="C25" s="28">
        <v>30</v>
      </c>
    </row>
    <row r="26" spans="2:6" ht="18.75" x14ac:dyDescent="0.3">
      <c r="B26" s="13"/>
      <c r="C26" s="28"/>
    </row>
    <row r="27" spans="2:6" ht="18.75" x14ac:dyDescent="0.3">
      <c r="B27" s="13" t="s">
        <v>19</v>
      </c>
      <c r="C27" s="28">
        <v>118</v>
      </c>
    </row>
    <row r="28" spans="2:6" ht="18.75" x14ac:dyDescent="0.3">
      <c r="B28" s="14" t="s">
        <v>8</v>
      </c>
      <c r="C28" s="28"/>
    </row>
    <row r="29" spans="2:6" ht="18.75" x14ac:dyDescent="0.3">
      <c r="B29" s="15" t="s">
        <v>20</v>
      </c>
      <c r="C29" s="28">
        <v>49</v>
      </c>
    </row>
    <row r="30" spans="2:6" ht="18.75" x14ac:dyDescent="0.3">
      <c r="B30" s="14" t="s">
        <v>11</v>
      </c>
      <c r="C30" s="28"/>
    </row>
    <row r="31" spans="2:6" ht="18.75" x14ac:dyDescent="0.3">
      <c r="B31" s="15" t="s">
        <v>21</v>
      </c>
      <c r="C31" s="28">
        <v>37</v>
      </c>
    </row>
    <row r="32" spans="2:6" ht="18.75" x14ac:dyDescent="0.3">
      <c r="B32" s="15" t="s">
        <v>22</v>
      </c>
      <c r="C32" s="28">
        <v>32</v>
      </c>
    </row>
    <row r="33" spans="2:3" ht="18.75" x14ac:dyDescent="0.3">
      <c r="B33" s="13"/>
      <c r="C33" s="28"/>
    </row>
    <row r="34" spans="2:3" ht="18.75" x14ac:dyDescent="0.3">
      <c r="B34" s="13" t="s">
        <v>23</v>
      </c>
      <c r="C34" s="28">
        <v>39</v>
      </c>
    </row>
    <row r="35" spans="2:3" ht="18.75" x14ac:dyDescent="0.3">
      <c r="B35" s="14" t="s">
        <v>8</v>
      </c>
      <c r="C35" s="28"/>
    </row>
    <row r="36" spans="2:3" ht="18.75" x14ac:dyDescent="0.3">
      <c r="B36" s="15" t="s">
        <v>24</v>
      </c>
      <c r="C36" s="28">
        <v>39</v>
      </c>
    </row>
    <row r="37" spans="2:3" ht="18.75" x14ac:dyDescent="0.3">
      <c r="B37" s="13"/>
      <c r="C37" s="28"/>
    </row>
    <row r="38" spans="2:3" ht="18.75" x14ac:dyDescent="0.3">
      <c r="B38" s="13" t="s">
        <v>25</v>
      </c>
      <c r="C38" s="28">
        <v>46</v>
      </c>
    </row>
    <row r="39" spans="2:3" ht="18.75" x14ac:dyDescent="0.3">
      <c r="B39" s="14" t="s">
        <v>11</v>
      </c>
      <c r="C39" s="28"/>
    </row>
    <row r="40" spans="2:3" ht="18.75" x14ac:dyDescent="0.3">
      <c r="B40" s="15" t="s">
        <v>14</v>
      </c>
      <c r="C40" s="28">
        <v>46</v>
      </c>
    </row>
    <row r="41" spans="2:3" ht="18.75" x14ac:dyDescent="0.3">
      <c r="B41" s="13"/>
      <c r="C41" s="28"/>
    </row>
    <row r="42" spans="2:3" ht="18.75" x14ac:dyDescent="0.3">
      <c r="B42" s="13" t="s">
        <v>26</v>
      </c>
      <c r="C42" s="28">
        <v>377</v>
      </c>
    </row>
    <row r="43" spans="2:3" ht="18.75" x14ac:dyDescent="0.3"/>
    <row r="44" spans="2:3" ht="18.75" x14ac:dyDescent="0.3"/>
    <row r="45" spans="2:3" ht="18.75" x14ac:dyDescent="0.3"/>
    <row r="46" spans="2:3" ht="18.75" x14ac:dyDescent="0.3"/>
    <row r="47" spans="2:3" ht="18.75" x14ac:dyDescent="0.3"/>
    <row r="48" spans="2:3" ht="18.75" x14ac:dyDescent="0.3"/>
    <row r="49" ht="18.75" x14ac:dyDescent="0.3"/>
    <row r="50" ht="18.75" x14ac:dyDescent="0.3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dataValidations count="12">
    <dataValidation allowBlank="1" showInputMessage="1" showErrorMessage="1" prompt="Skapa en julbudget för inköp i den här arbetsboken. Pivottabellen med början i cell B9 uppdateras automatiskt i det här kalkylbladet. Markera F1 eller F2 om du vill gå till andra kalkylblad" sqref="A1" xr:uid="{00000000-0002-0000-0000-000000000000}"/>
    <dataValidation allowBlank="1" showInputMessage="1" showErrorMessage="1" prompt="Totalsummor beräknas automatiskt i cellerna nedan" sqref="B3:C3" xr:uid="{00000000-0002-0000-0000-000001000000}"/>
    <dataValidation allowBlank="1" showInputMessage="1" showErrorMessage="1" prompt="Kostnadstilldelning beräknas automatiskt i cellen till höger" sqref="B4" xr:uid="{00000000-0002-0000-0000-000002000000}"/>
    <dataValidation allowBlank="1" showInputMessage="1" showErrorMessage="1" prompt="Kostnadstilldelning beräknas automatiskt i den här cellen" sqref="C4" xr:uid="{00000000-0002-0000-0000-000003000000}"/>
    <dataValidation allowBlank="1" showInputMessage="1" showErrorMessage="1" prompt="Använt hittills beräknas automatiskt i cellen till höger" sqref="B5" xr:uid="{00000000-0002-0000-0000-000004000000}"/>
    <dataValidation allowBlank="1" showInputMessage="1" showErrorMessage="1" prompt="Använt hittills beräknas automatiskt i den här cellen" sqref="C5" xr:uid="{00000000-0002-0000-0000-000005000000}"/>
    <dataValidation allowBlank="1" showInputMessage="1" showErrorMessage="1" prompt="Differens beräknas automatiskt i cellen till höger" sqref="B6" xr:uid="{00000000-0002-0000-0000-000006000000}"/>
    <dataValidation allowBlank="1" showInputMessage="1" showErrorMessage="1" prompt="Differens beräknas automatiskt i den här cellen" sqref="C6" xr:uid="{00000000-0002-0000-0000-000007000000}"/>
    <dataValidation allowBlank="1" showInputMessage="1" showErrorMessage="1" prompt="Utsnitt som filtrerar tabeller efter avsedd för, inslagningsstatus, leveransstatus, köpt och gåvokategori finns i cellerna D8 till F14" sqref="B8" xr:uid="{00000000-0002-0000-0000-000008000000}"/>
    <dataValidation allowBlank="1" showInputMessage="1" showErrorMessage="1" prompt="Den här cellen innehåller kalkylbladets rubrik. Kostnadstilldelning, använt hittills och differens beräknas automatiskt i cellerna C4 till C6. Diagrammet finns i cell D3 och Tips finns i cell B7" sqref="B1:C2" xr:uid="{00000000-0002-0000-0000-000009000000}"/>
    <dataValidation allowBlank="1" showInputMessage="1" showErrorMessage="1" prompt="I den här cellen finns en navigeringslänk till Listpost" sqref="F1" xr:uid="{00000000-0002-0000-0000-00000A000000}"/>
    <dataValidation allowBlank="1" showInputMessage="1" showErrorMessage="1" prompt="I den här cellen finns en navigeringslänk till Listinformation" sqref="F2" xr:uid="{00000000-0002-0000-0000-00000B000000}"/>
  </dataValidations>
  <hyperlinks>
    <hyperlink ref="F1" location="'Listpost'!A1" tooltip="Välj för att navigera till kalkylbladet Listpost" display="TO LIST ENTRY &gt;" xr:uid="{00000000-0004-0000-0000-000000000000}"/>
    <hyperlink ref="F2" location="'Listinformation'!A1" tooltip="Välj för att navigera till kalkylbladet Listinformation" display="TO LIST INFO &gt;" xr:uid="{00000000-0004-0000-0000-000001000000}"/>
  </hyperlinks>
  <printOptions horizontalCentered="1"/>
  <pageMargins left="0.25" right="0.25" top="0.75" bottom="0.75" header="0.3" footer="0.3"/>
  <pageSetup paperSize="9" scale="77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18.375" customWidth="1"/>
    <col min="3" max="3" width="24.75" customWidth="1"/>
    <col min="4" max="4" width="27.25" customWidth="1"/>
    <col min="5" max="5" width="15.625" customWidth="1"/>
    <col min="6" max="6" width="18.625" customWidth="1"/>
    <col min="7" max="7" width="19.75" customWidth="1"/>
    <col min="8" max="8" width="29.75" bestFit="1" customWidth="1"/>
  </cols>
  <sheetData>
    <row r="1" spans="2:8" ht="39.950000000000003" customHeight="1" x14ac:dyDescent="0.2">
      <c r="B1" s="38" t="s">
        <v>37</v>
      </c>
      <c r="C1" s="38"/>
      <c r="D1" s="39" t="s">
        <v>30</v>
      </c>
      <c r="E1" s="39"/>
      <c r="F1" s="39"/>
      <c r="G1" s="39"/>
      <c r="H1" s="22" t="s">
        <v>34</v>
      </c>
    </row>
    <row r="2" spans="2:8" ht="39.950000000000003" customHeight="1" x14ac:dyDescent="0.3">
      <c r="B2" s="38"/>
      <c r="C2" s="38"/>
      <c r="D2" s="39"/>
      <c r="E2" s="39"/>
      <c r="F2" s="39"/>
      <c r="G2" s="39"/>
      <c r="H2" s="24" t="s">
        <v>48</v>
      </c>
    </row>
    <row r="3" spans="2:8" ht="30" customHeight="1" x14ac:dyDescent="0.3">
      <c r="B3" s="18" t="s">
        <v>38</v>
      </c>
      <c r="C3" s="18" t="s">
        <v>39</v>
      </c>
      <c r="D3" s="18" t="s">
        <v>42</v>
      </c>
      <c r="E3" s="18" t="s">
        <v>43</v>
      </c>
      <c r="F3" s="18" t="s">
        <v>44</v>
      </c>
      <c r="G3" s="18" t="s">
        <v>45</v>
      </c>
      <c r="H3" s="18" t="s">
        <v>49</v>
      </c>
    </row>
    <row r="4" spans="2:8" ht="30" customHeight="1" x14ac:dyDescent="0.3">
      <c r="B4" s="29" t="s">
        <v>7</v>
      </c>
      <c r="C4" s="29" t="s">
        <v>40</v>
      </c>
      <c r="D4" s="29" t="s">
        <v>9</v>
      </c>
      <c r="E4" s="31">
        <v>26</v>
      </c>
      <c r="F4" s="29" t="s">
        <v>8</v>
      </c>
      <c r="G4" s="30" t="s">
        <v>46</v>
      </c>
      <c r="H4" s="29" t="s">
        <v>50</v>
      </c>
    </row>
    <row r="5" spans="2:8" ht="30" customHeight="1" x14ac:dyDescent="0.3">
      <c r="B5" s="29" t="s">
        <v>13</v>
      </c>
      <c r="C5" s="29" t="s">
        <v>41</v>
      </c>
      <c r="D5" s="29" t="s">
        <v>14</v>
      </c>
      <c r="E5" s="31">
        <v>23</v>
      </c>
      <c r="F5" s="29" t="s">
        <v>8</v>
      </c>
      <c r="G5" s="30" t="s">
        <v>46</v>
      </c>
      <c r="H5" s="29" t="s">
        <v>50</v>
      </c>
    </row>
    <row r="6" spans="2:8" ht="30" customHeight="1" x14ac:dyDescent="0.3">
      <c r="B6" s="29" t="s">
        <v>7</v>
      </c>
      <c r="C6" s="29" t="s">
        <v>41</v>
      </c>
      <c r="D6" s="29" t="s">
        <v>10</v>
      </c>
      <c r="E6" s="31">
        <v>16</v>
      </c>
      <c r="F6" s="29" t="s">
        <v>8</v>
      </c>
      <c r="G6" s="30" t="s">
        <v>46</v>
      </c>
      <c r="H6" s="29" t="s">
        <v>51</v>
      </c>
    </row>
    <row r="7" spans="2:8" ht="30" customHeight="1" x14ac:dyDescent="0.3">
      <c r="B7" s="29" t="s">
        <v>16</v>
      </c>
      <c r="C7" s="29" t="s">
        <v>41</v>
      </c>
      <c r="D7" s="29" t="s">
        <v>17</v>
      </c>
      <c r="E7" s="31">
        <v>14</v>
      </c>
      <c r="F7" s="29" t="s">
        <v>8</v>
      </c>
      <c r="G7" s="30" t="s">
        <v>47</v>
      </c>
      <c r="H7" s="29" t="s">
        <v>51</v>
      </c>
    </row>
    <row r="8" spans="2:8" ht="30" customHeight="1" x14ac:dyDescent="0.3">
      <c r="B8" s="29" t="s">
        <v>19</v>
      </c>
      <c r="C8" s="29" t="s">
        <v>41</v>
      </c>
      <c r="D8" s="29" t="s">
        <v>20</v>
      </c>
      <c r="E8" s="31">
        <v>49</v>
      </c>
      <c r="F8" s="29" t="s">
        <v>8</v>
      </c>
      <c r="G8" s="30" t="s">
        <v>47</v>
      </c>
      <c r="H8" s="29" t="s">
        <v>51</v>
      </c>
    </row>
    <row r="9" spans="2:8" ht="30" customHeight="1" x14ac:dyDescent="0.3">
      <c r="B9" s="29" t="s">
        <v>19</v>
      </c>
      <c r="C9" s="29" t="s">
        <v>41</v>
      </c>
      <c r="D9" s="29" t="s">
        <v>21</v>
      </c>
      <c r="E9" s="31">
        <v>37</v>
      </c>
      <c r="F9" s="29" t="s">
        <v>11</v>
      </c>
      <c r="G9" s="30" t="s">
        <v>47</v>
      </c>
      <c r="H9" s="29" t="s">
        <v>51</v>
      </c>
    </row>
    <row r="10" spans="2:8" ht="30" customHeight="1" x14ac:dyDescent="0.3">
      <c r="B10" s="29" t="s">
        <v>23</v>
      </c>
      <c r="C10" s="29" t="s">
        <v>41</v>
      </c>
      <c r="D10" s="29" t="s">
        <v>24</v>
      </c>
      <c r="E10" s="31">
        <v>39</v>
      </c>
      <c r="F10" s="29" t="s">
        <v>8</v>
      </c>
      <c r="G10" s="30" t="s">
        <v>47</v>
      </c>
      <c r="H10" s="29" t="s">
        <v>51</v>
      </c>
    </row>
    <row r="11" spans="2:8" ht="30" customHeight="1" x14ac:dyDescent="0.3">
      <c r="B11" s="29" t="s">
        <v>13</v>
      </c>
      <c r="C11" s="29" t="s">
        <v>41</v>
      </c>
      <c r="D11" s="29" t="s">
        <v>15</v>
      </c>
      <c r="E11" s="31">
        <v>36</v>
      </c>
      <c r="F11" s="29" t="s">
        <v>8</v>
      </c>
      <c r="G11" s="30" t="s">
        <v>46</v>
      </c>
      <c r="H11" s="29" t="s">
        <v>51</v>
      </c>
    </row>
    <row r="12" spans="2:8" ht="30" customHeight="1" x14ac:dyDescent="0.3">
      <c r="B12" s="29" t="s">
        <v>7</v>
      </c>
      <c r="C12" s="29" t="s">
        <v>41</v>
      </c>
      <c r="D12" s="29" t="s">
        <v>12</v>
      </c>
      <c r="E12" s="31">
        <v>29</v>
      </c>
      <c r="F12" s="29" t="s">
        <v>11</v>
      </c>
      <c r="G12" s="30"/>
      <c r="H12" s="29"/>
    </row>
    <row r="13" spans="2:8" ht="30" customHeight="1" x14ac:dyDescent="0.3">
      <c r="B13" s="29" t="s">
        <v>16</v>
      </c>
      <c r="C13" s="29" t="s">
        <v>41</v>
      </c>
      <c r="D13" s="29" t="s">
        <v>18</v>
      </c>
      <c r="E13" s="31">
        <v>30</v>
      </c>
      <c r="F13" s="29" t="s">
        <v>8</v>
      </c>
      <c r="G13" s="30" t="s">
        <v>46</v>
      </c>
      <c r="H13" s="29"/>
    </row>
    <row r="14" spans="2:8" ht="30" customHeight="1" x14ac:dyDescent="0.3">
      <c r="B14" s="29" t="s">
        <v>19</v>
      </c>
      <c r="C14" s="29" t="s">
        <v>41</v>
      </c>
      <c r="D14" s="29" t="s">
        <v>22</v>
      </c>
      <c r="E14" s="31">
        <v>32</v>
      </c>
      <c r="F14" s="29" t="s">
        <v>11</v>
      </c>
      <c r="G14" s="30"/>
      <c r="H14" s="29"/>
    </row>
    <row r="15" spans="2:8" ht="30" customHeight="1" x14ac:dyDescent="0.3">
      <c r="B15" s="29" t="s">
        <v>25</v>
      </c>
      <c r="C15" s="29" t="s">
        <v>41</v>
      </c>
      <c r="D15" s="29" t="s">
        <v>14</v>
      </c>
      <c r="E15" s="31">
        <v>46</v>
      </c>
      <c r="F15" s="29" t="s">
        <v>11</v>
      </c>
      <c r="G15" s="30"/>
      <c r="H15" s="29"/>
    </row>
  </sheetData>
  <dataConsolidate/>
  <mergeCells count="2">
    <mergeCell ref="B1:C2"/>
    <mergeCell ref="D1:G2"/>
  </mergeCells>
  <dataValidations count="16">
    <dataValidation allowBlank="1" showInputMessage="1" showErrorMessage="1" prompt="Skapa en inköpslista i det här kalkylbladet. Ange inköpsinformation i tabellen Gåvodata. Markera cell H1 om du vill gå till kalkylbladet Listinformation och cell H2 om du vill gå till kalkylbladet Julbudget" sqref="A1" xr:uid="{00000000-0002-0000-0100-000001000000}"/>
    <dataValidation allowBlank="1" showInputMessage="1" showErrorMessage="1" prompt="Välj personens namn som mottagare i För i den här kolumnen under den här rubriken. Tryck på ALT + NEDÅTPIL, så visas alternativen. Välj alternativ genom att trycka på NEDÅTPIL och RETUR. Använd rubrikfilter om du vill hitta specifika poster" sqref="B3" xr:uid="{00000000-0002-0000-0100-000002000000}"/>
    <dataValidation allowBlank="1" showInputMessage="1" showErrorMessage="1" prompt="Välj Gåvokategori i den här kolumnen under den här rubriken. Tryck på ALT + NEDÅTPIL, så visas alternativen. Välj alternativ genom att trycka på NEDÅTPIL och RETUR" sqref="C3" xr:uid="{00000000-0002-0000-0100-000003000000}"/>
    <dataValidation allowBlank="1" showInputMessage="1" showErrorMessage="1" prompt="Ange gåvoposter i den här kolumnen under den här rubriken" sqref="D3" xr:uid="{00000000-0002-0000-0100-000004000000}"/>
    <dataValidation allowBlank="1" showInputMessage="1" showErrorMessage="1" prompt="Ange kostnad i den här kolumnen under den här rubriken" sqref="E3" xr:uid="{00000000-0002-0000-0100-000005000000}"/>
    <dataValidation allowBlank="1" showInputMessage="1" showErrorMessage="1" prompt="Välj Köpt eller inte Köpt för att ange inköpsstatusen för gåvan i den här kolumnen under den här rubriken. Tryck på ALT + NEDÅTPIL, så visas alternativen. Välj alternativ genom att trycka på NEDÅTPIL och RETUR" sqref="F3" xr:uid="{00000000-0002-0000-0100-000006000000}"/>
    <dataValidation allowBlank="1" showInputMessage="1" showErrorMessage="1" prompt="Välj Leveransstatus i den här kolumnen under den här rubriken. Tryck på ALT + NEDÅTPIL, så visas alternativen. Välj alternativ genom att trycka på NEDÅTPIL och RETUR" sqref="G3" xr:uid="{00000000-0002-0000-0100-000007000000}"/>
    <dataValidation allowBlank="1" showInputMessage="1" showErrorMessage="1" prompt="Välj Inslagningsstatus i den här kolumnen under den här rubriken. Tryck på ALT + NEDÅTPIL, så visas alternativen. Välj alternativ genom att trycka på NEDÅTPIL och RETUR" sqref="H3" xr:uid="{00000000-0002-0000-0100-000008000000}"/>
    <dataValidation allowBlank="1" showInputMessage="1" showErrorMessage="1" prompt="Den här cellen innehåller kalkylbladets rubrik" sqref="B1" xr:uid="{00000000-0002-0000-0100-000009000000}"/>
    <dataValidation allowBlank="1" showInputMessage="1" showErrorMessage="1" prompt="I den här cellen finns en navigeringslänk till julbudgeten" sqref="H2" xr:uid="{00000000-0002-0000-0100-00000A000000}"/>
    <dataValidation allowBlank="1" showInputMessage="1" showErrorMessage="1" prompt="I den här cellen finns en navigeringslänk till Listinformation" sqref="H1" xr:uid="{00000000-0002-0000-0100-00000C000000}"/>
    <dataValidation type="list" errorStyle="warning" allowBlank="1" showInputMessage="1" showErrorMessage="1" error="Välj namn i listan. Välj AVBRYT och tryck på ALT + NEDÅTPIL, så visas alternativen. Välj sedan alternativ genom att trycka på NEDÅTPIL och RETUR" sqref="B4:B15" xr:uid="{00000000-0002-0000-0100-00000B000000}">
      <formula1>Personlista</formula1>
    </dataValidation>
    <dataValidation type="list" errorStyle="warning" allowBlank="1" showInputMessage="1" showErrorMessage="1" error="Välj Gåvokategori i listan. Välj AVBRYT och tryck på ALT + NEDÅTPIL, så visas alternativen. Välj sedan alternativ genom att trycka på NEDÅTPIL och RETUR" sqref="C4:C15" xr:uid="{00000000-0002-0000-0100-00000D000000}">
      <formula1>Gåvokategorilista</formula1>
    </dataValidation>
    <dataValidation type="list" errorStyle="warning" allowBlank="1" showInputMessage="1" showErrorMessage="1" error="Välj status i listan. Välj AVBRYT och tryck på ALT + NEDÅTPIL, så visas alternativen. Välj sedan alternativ genom att trycka på NEDÅTPIL och RETUR" sqref="F4:F15" xr:uid="{00000000-0002-0000-0100-00000E000000}">
      <formula1>"Köpt,Inte köpt"</formula1>
    </dataValidation>
    <dataValidation type="list" errorStyle="warning" allowBlank="1" showInputMessage="1" showErrorMessage="1" error="Välj leveransstatus i listan. Välj AVBRYT och tryck på ALT + NEDÅTPIL, så visas alternativen. Välj sedan alternativ genom att trycka på NEDÅTPIL och RETUR" sqref="G4:G15" xr:uid="{00000000-0002-0000-0100-00000F000000}">
      <formula1>"Ankommen,Under transport,Avbeställd"</formula1>
    </dataValidation>
    <dataValidation type="list" errorStyle="warning" allowBlank="1" showInputMessage="1" showErrorMessage="1" error="Välj inslagningsstatus i listan. Välj AVBRYT och tryck på ALT + NEDÅTPIL, så visas alternativen. Välj sedan alternativ genom att trycka på NEDÅTPIL och RETUR" sqref="H4:H15" xr:uid="{00000000-0002-0000-0100-000010000000}">
      <formula1>"Inslagen,Inte inslagen"</formula1>
    </dataValidation>
  </dataValidations>
  <hyperlinks>
    <hyperlink ref="H2" location="'Julbudget'!A1" tooltip="Välj för att navigera till kalkylbladet Julbudget" display="&lt; TO HOLIDAY BUDGET" xr:uid="{00000000-0004-0000-0100-000000000000}"/>
    <hyperlink ref="H1" location="'Listinformation'!A1" tooltip="Välj för att navigera till kalkylbladet Listinformation" display="TO LIST INFO &gt;" xr:uid="{00000000-0004-0000-0100-000001000000}"/>
  </hyperlinks>
  <printOptions horizontalCentered="1"/>
  <pageMargins left="0.25" right="0.25" top="0.75" bottom="0.75" header="0.3" footer="0.3"/>
  <pageSetup paperSize="9" scale="63" fitToHeight="0" orientation="portrait" horizontalDpi="1200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9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37.25" bestFit="1" customWidth="1"/>
    <col min="3" max="3" width="2.625" customWidth="1"/>
    <col min="4" max="4" width="32.75" customWidth="1"/>
    <col min="5" max="5" width="25.875" customWidth="1"/>
  </cols>
  <sheetData>
    <row r="1" spans="2:5" ht="39.950000000000003" customHeight="1" x14ac:dyDescent="0.2">
      <c r="B1" s="38" t="s">
        <v>52</v>
      </c>
      <c r="C1" s="40" t="s">
        <v>30</v>
      </c>
      <c r="D1" s="40"/>
      <c r="E1" s="22" t="s">
        <v>58</v>
      </c>
    </row>
    <row r="2" spans="2:5" ht="39.950000000000003" customHeight="1" x14ac:dyDescent="0.3">
      <c r="B2" s="38"/>
      <c r="C2" s="40"/>
      <c r="D2" s="40"/>
      <c r="E2" s="24" t="s">
        <v>48</v>
      </c>
    </row>
    <row r="3" spans="2:5" s="2" customFormat="1" ht="30" customHeight="1" x14ac:dyDescent="0.3">
      <c r="B3" s="19" t="s">
        <v>53</v>
      </c>
      <c r="C3" s="8"/>
      <c r="D3" s="19" t="s">
        <v>54</v>
      </c>
    </row>
    <row r="4" spans="2:5" ht="30" customHeight="1" x14ac:dyDescent="0.3">
      <c r="B4" s="19" t="s">
        <v>23</v>
      </c>
      <c r="D4" s="19" t="s">
        <v>55</v>
      </c>
    </row>
    <row r="5" spans="2:5" ht="30" customHeight="1" x14ac:dyDescent="0.3">
      <c r="B5" s="19" t="s">
        <v>13</v>
      </c>
      <c r="D5" s="19" t="s">
        <v>41</v>
      </c>
    </row>
    <row r="6" spans="2:5" ht="30" customHeight="1" x14ac:dyDescent="0.3">
      <c r="B6" s="19" t="s">
        <v>7</v>
      </c>
      <c r="D6" s="19" t="s">
        <v>56</v>
      </c>
    </row>
    <row r="7" spans="2:5" ht="30" customHeight="1" x14ac:dyDescent="0.3">
      <c r="B7" s="19" t="s">
        <v>16</v>
      </c>
      <c r="D7" s="19" t="s">
        <v>40</v>
      </c>
    </row>
    <row r="8" spans="2:5" ht="30" customHeight="1" x14ac:dyDescent="0.3">
      <c r="B8" s="19" t="s">
        <v>19</v>
      </c>
      <c r="D8" s="19" t="s">
        <v>57</v>
      </c>
    </row>
    <row r="9" spans="2:5" ht="30" customHeight="1" x14ac:dyDescent="0.3">
      <c r="B9" s="19" t="s">
        <v>25</v>
      </c>
    </row>
  </sheetData>
  <mergeCells count="2">
    <mergeCell ref="B1:B2"/>
    <mergeCell ref="C1:D2"/>
  </mergeCells>
  <dataValidations count="6">
    <dataValidation allowBlank="1" showInputMessage="1" showErrorMessage="1" prompt="Skapa Listinformation i det här kalkylbladet. Ange information i tabellerna Personer och Gåvokategori. Markera cell E1 om du vill gå till kalkylbladet Listpost och cell E2 om du vill gå till kalkylbladet Julbudget" sqref="A1" xr:uid="{00000000-0002-0000-0200-000000000000}"/>
    <dataValidation allowBlank="1" showInputMessage="1" showErrorMessage="1" prompt="Den här cellen innehåller kalkylbladets rubrik" sqref="B1" xr:uid="{00000000-0002-0000-0200-000001000000}"/>
    <dataValidation allowBlank="1" showInputMessage="1" showErrorMessage="1" prompt="Ange eller ändra namn på personer i den här kolumnen under den här rubriken för att uppdatera listrutan avsedd för i kalkylbladet Listpost. Tabellen Gåvokategorier finns i cellen till höger" sqref="B3" xr:uid="{00000000-0002-0000-0200-000002000000}"/>
    <dataValidation allowBlank="1" showInputMessage="1" showErrorMessage="1" prompt="Lägg till eller ändra gåvokategorier i den här kolumnen under den här rubriken för att uppdatera listrutan Gåvokategori i kalkylbladet Listpost" sqref="D3" xr:uid="{00000000-0002-0000-0200-000003000000}"/>
    <dataValidation allowBlank="1" showInputMessage="1" showErrorMessage="1" prompt="I den här cellen finns en navigeringslänk till Listpost" sqref="E1" xr:uid="{00000000-0002-0000-0200-000004000000}"/>
    <dataValidation allowBlank="1" showInputMessage="1" showErrorMessage="1" prompt="I den här cellen finns en navigeringslänk till julbudgeten" sqref="E2" xr:uid="{00000000-0002-0000-0200-000005000000}"/>
  </dataValidations>
  <hyperlinks>
    <hyperlink ref="E1" location="'Listpost'!A1" tooltip="Välj för att navigera till kalkylbladet Listpost" display="&lt; TO LIST ENTRY" xr:uid="{00000000-0004-0000-0200-000000000000}"/>
    <hyperlink ref="E2" location="'Julbudget'!A1" tooltip="Välj för att navigera till kalkylbladet Julbudget" display="&lt; TO HOLIDAY BUDGET" xr:uid="{00000000-0004-0000-0200-000001000000}"/>
  </hyperlinks>
  <printOptions horizontalCentered="1"/>
  <pageMargins left="0.7" right="0.7" top="0.75" bottom="0.75" header="0.3" footer="0.3"/>
  <pageSetup paperSize="9" scale="99" fitToHeight="0" orientation="portrait" horizontalDpi="1200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Julbudget</vt:lpstr>
      <vt:lpstr>Listpost</vt:lpstr>
      <vt:lpstr>Listinformation</vt:lpstr>
      <vt:lpstr>Gåvokategorilista</vt:lpstr>
      <vt:lpstr>KolumnRubrik3</vt:lpstr>
      <vt:lpstr>Personlista</vt:lpstr>
      <vt:lpstr>Listinformation!Print_Titles</vt:lpstr>
      <vt:lpstr>Listpost!Print_Titles</vt:lpstr>
      <vt:lpstr>RadRubrikOmråde1..C6</vt:lpstr>
      <vt:lpstr>Rubrik2</vt:lpstr>
      <vt:lpstr>Rubrik3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2018-11-13T12:41:27Z</dcterms:created>
  <dcterms:modified xsi:type="dcterms:W3CDTF">2018-11-13T12:41:27Z</dcterms:modified>
  <cp:version/>
</cp:coreProperties>
</file>