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FB89EE6-C2B6-4F36-A631-93D982978E37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ammanfattning" sheetId="1" r:id="rId1"/>
    <sheet name="Lista över presenter" sheetId="2" r:id="rId2"/>
  </sheets>
  <definedNames>
    <definedName name="Avsatta_Medel_Återstående">IF(Mottagare[[#Totals],[PLANERAD PROCENTANDEL AV BUDGET]]=1,TotalBudget*Sammanfattning!XFD1,IF(Mottagare[[#Totals],[PLANERAD PROCENTANDEL AV BUDGET]]&gt;1,(TotalBudget/Mottagare[[#Totals],[PLANERAD PROCENTANDEL AV BUDGET]])*Sammanfattning!XFD1,TotalBudget*Sammanfattning!XFD1))</definedName>
    <definedName name="Justera_Budget">Sammanfattning!$D$4</definedName>
    <definedName name="MottagarNamn">Mottagare[MOTTAGARE]</definedName>
    <definedName name="RadRubrikRegion1..F4">Sammanfattning!$E$1</definedName>
    <definedName name="Rubrik1">Mottagare[[#Headers],[MOTTAGARE]]</definedName>
    <definedName name="Rubrik2">Presenter[[#Headers],[MOTTAGARE]]</definedName>
    <definedName name="TotalBudget">Sammanfattning!$F$1</definedName>
    <definedName name="_xlnm.Print_Titles" localSheetId="1">'Lista över presenter'!$2:$2</definedName>
    <definedName name="_xlnm.Print_Titles" localSheetId="0">Sammanfattning!$5:$5</definedName>
    <definedName name="ÅTERSTÅENDE">Sammanfattning!$F$3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<sst xmlns="http://schemas.openxmlformats.org/spreadsheetml/2006/main" count="47" uniqueCount="30">
  <si>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helgdag</t>
  </si>
  <si>
    <t>Justera budget om procentandelen av den planerade budgeten överskrider 100 % (Ja/Nej)?</t>
  </si>
  <si>
    <t>MOTTAGARE</t>
  </si>
  <si>
    <t>Alexander</t>
  </si>
  <si>
    <t>Jeanette</t>
  </si>
  <si>
    <t>Erik</t>
  </si>
  <si>
    <t>Sanna</t>
  </si>
  <si>
    <t>Mattias</t>
  </si>
  <si>
    <t>Summa</t>
  </si>
  <si>
    <t>PRESENTÖVERSIKT</t>
  </si>
  <si>
    <t>Ja</t>
  </si>
  <si>
    <t>TOTAL BUDGET</t>
  </si>
  <si>
    <t>SPENDERAT</t>
  </si>
  <si>
    <t>ÅTERSTÅENDE BUDGET</t>
  </si>
  <si>
    <t>ÅTERSTÅENDE PRESENTER</t>
  </si>
  <si>
    <t>LISTA ÖVER PRESENTER</t>
  </si>
  <si>
    <t>PRESENT</t>
  </si>
  <si>
    <t>Dockhus</t>
  </si>
  <si>
    <t>Cykel</t>
  </si>
  <si>
    <t>Klippboksmaterial</t>
  </si>
  <si>
    <t>Leksakståg</t>
  </si>
  <si>
    <t>Tröja</t>
  </si>
  <si>
    <t>Presentkort</t>
  </si>
  <si>
    <t>Klänning</t>
  </si>
  <si>
    <t>KOSTNAD</t>
  </si>
  <si>
    <t>KÖPT</t>
  </si>
  <si>
    <t>INSLAGEN</t>
  </si>
  <si>
    <t>PLANERAD PROCENTANDEL AV BUDGET</t>
  </si>
  <si>
    <t>ÅTERSTÅENDE AVSATTA 
MEDEL</t>
  </si>
  <si>
    <t>PLANERAD PROCENTANDEL AV PRESENTER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</si>
</sst>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7" formatCode="#,##0.00\ [$kr-41D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7" fontId="0" fillId="0" borderId="0" xfId="13" applyNumberFormat="1" applyFont="1">
      <alignment horizontal="right" vertical="center" indent="1"/>
    </xf>
    <xf numFmtId="167" fontId="1" fillId="0" borderId="2" xfId="11" applyNumberFormat="1">
      <alignment horizontal="left" indent="1"/>
    </xf>
    <xf numFmtId="167" fontId="0" fillId="0" borderId="0" xfId="4" applyNumberFormat="1" applyFont="1">
      <alignment horizontal="right" vertical="center" indent="1"/>
    </xf>
    <xf numFmtId="167" fontId="2" fillId="0" borderId="0" xfId="0" applyNumberFormat="1" applyFont="1" applyBorder="1" applyAlignment="1">
      <alignment horizontal="right" vertical="center" indent="1"/>
    </xf>
  </cellXfs>
  <cellStyles count="15">
    <cellStyle name="Anpassad valuta" xfId="13" xr:uid="{00000000-0005-0000-0000-000004000000}"/>
    <cellStyle name="Indata" xfId="11" builtinId="20" customBuiltin="1"/>
    <cellStyle name="Köpta/inslagna" xfId="1" xr:uid="{00000000-0005-0000-0000-00000C000000}"/>
    <cellStyle name="Normal" xfId="0" builtinId="0" customBuiltin="1"/>
    <cellStyle name="Procent" xfId="6" builtinId="5" customBuiltin="1"/>
    <cellStyle name="Rubrik" xfId="7" builtinId="15" customBuiltin="1"/>
    <cellStyle name="Rubrik 1" xfId="8" builtinId="16" customBuiltin="1"/>
    <cellStyle name="Rubrik 2" xfId="9" builtinId="17" customBuiltin="1"/>
    <cellStyle name="Rubrik 3" xfId="10" builtinId="18" customBuiltin="1"/>
    <cellStyle name="Tabellrubrik" xfId="14" xr:uid="{00000000-0005-0000-0000-00000D000000}"/>
    <cellStyle name="Tusental" xfId="2" builtinId="3" customBuiltin="1"/>
    <cellStyle name="Tusental [0]" xfId="3" builtinId="6" customBuiltin="1"/>
    <cellStyle name="Utdata" xfId="12" builtinId="21" customBuiltin="1"/>
    <cellStyle name="Valuta" xfId="4" builtinId="4" customBuiltin="1"/>
    <cellStyle name="Valuta [0]" xfId="5" builtinId="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7" formatCode="#,##0.00\ [$kr-41D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7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7" formatCode="#,##0.00\ [$kr-41D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Julklappslista" defaultPivotStyle="PivotStyleLight16">
    <tableStyle name="Julklappslista" pivot="0" count="3" xr9:uid="{00000000-0011-0000-FFFF-FFFF00000000}">
      <tableStyleElement type="wholeTable" dxfId="17"/>
      <tableStyleElement type="headerRow" dxfId="16"/>
      <tableStyleElement type="totalRow" dxfId="15"/>
    </tableStyle>
    <tableStyle name="Sammanfattning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238124</xdr:colOff>
      <xdr:row>0</xdr:row>
      <xdr:rowOff>104775</xdr:rowOff>
    </xdr:to>
    <xdr:grpSp>
      <xdr:nvGrpSpPr>
        <xdr:cNvPr id="4" name="Sidans kantlinje" descr="Streckad flerfärgad kantlinje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0582274" cy="104775"/>
          <a:chOff x="190500" y="6334125"/>
          <a:chExt cx="8639175" cy="114300"/>
        </a:xfrm>
      </xdr:grpSpPr>
      <xdr:sp macro="" textlink="">
        <xdr:nvSpPr>
          <xdr:cNvPr id="1034" name="Frihandsfigur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ihandsfigur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ihandsfigur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238124</xdr:colOff>
      <xdr:row>0</xdr:row>
      <xdr:rowOff>104775</xdr:rowOff>
    </xdr:to>
    <xdr:grpSp>
      <xdr:nvGrpSpPr>
        <xdr:cNvPr id="6" name="Sidans kantlinje" descr="Streckad flerfärgad kantlinje ">
          <a:extLst>
            <a:ext uri="{FF2B5EF4-FFF2-40B4-BE49-F238E27FC236}">
              <a16:creationId xmlns:a16="http://schemas.microsoft.com/office/drawing/2014/main" id="{32F94DC5-0874-498C-8D24-E1A79BA2F3C6}"/>
            </a:ext>
          </a:extLst>
        </xdr:cNvPr>
        <xdr:cNvGrpSpPr/>
      </xdr:nvGrpSpPr>
      <xdr:grpSpPr>
        <a:xfrm>
          <a:off x="0" y="0"/>
          <a:ext cx="10582274" cy="104775"/>
          <a:chOff x="190500" y="6334125"/>
          <a:chExt cx="8639175" cy="114300"/>
        </a:xfrm>
      </xdr:grpSpPr>
      <xdr:sp macro="" textlink="">
        <xdr:nvSpPr>
          <xdr:cNvPr id="7" name="Frihandsfigur 10">
            <a:extLst>
              <a:ext uri="{FF2B5EF4-FFF2-40B4-BE49-F238E27FC236}">
                <a16:creationId xmlns:a16="http://schemas.microsoft.com/office/drawing/2014/main" id="{E7226C21-801C-4124-9135-D24068663E2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rihandsfigur 11">
            <a:extLst>
              <a:ext uri="{FF2B5EF4-FFF2-40B4-BE49-F238E27FC236}">
                <a16:creationId xmlns:a16="http://schemas.microsoft.com/office/drawing/2014/main" id="{DA2334C4-F888-4FA9-8D39-9E55D1B51FA4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rihandsfigur 12">
            <a:extLst>
              <a:ext uri="{FF2B5EF4-FFF2-40B4-BE49-F238E27FC236}">
                <a16:creationId xmlns:a16="http://schemas.microsoft.com/office/drawing/2014/main" id="{874E9FE6-D391-404A-9C12-6AFACED00BD4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ttagare" displayName="Mottagare" ref="B5:F11" totalsRowCount="1">
  <autoFilter ref="B5:F10" xr:uid="{00000000-0009-0000-0100-000001000000}"/>
  <tableColumns count="5">
    <tableColumn id="1" xr3:uid="{00000000-0010-0000-0000-000001000000}" name="MOTTAGARE" totalsRowLabel="Summa" totalsRowDxfId="4" dataCellStyle="Normal"/>
    <tableColumn id="2" xr3:uid="{00000000-0010-0000-0000-000002000000}" name="PLANERAD PROCENTANDEL AV BUDGET" totalsRowFunction="custom" totalsRowDxfId="3">
      <totalsRowFormula>SUM(Mottagare[PLANERAD PROCENTANDEL AV BUDGET])</totalsRowFormula>
    </tableColumn>
    <tableColumn id="6" xr3:uid="{00000000-0010-0000-0000-000006000000}" name="ÅTERSTÅENDE AVSATTA _x000a_MEDEL" totalsRowFunction="custom" dataDxfId="5" totalsRowDxfId="2">
      <calculatedColumnFormula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calculatedColumnFormula>
      <totalsRowFormula>IFERROR(SUM(Mottagare[ÅTERSTÅENDE AVSATTA 
MEDEL]),"")</totalsRowFormula>
    </tableColumn>
    <tableColumn id="3" xr3:uid="{00000000-0010-0000-0000-000003000000}" name="PLANERAD PROCENTANDEL AV PRESENTER" totalsRowFunction="custom" totalsRowDxfId="1">
      <totalsRowFormula>SUM(Mottagare[PLANERAD PROCENTANDEL AV PRESENTER])</totalsRowFormula>
    </tableColumn>
    <tableColumn id="5" xr3:uid="{00000000-0010-0000-0000-000005000000}" name="ÅTERSTÅENDE PRESENTER" totalsRowFunction="custom" totalsRowDxfId="0">
      <calculatedColumnFormula>IFERROR(Mottagare[[#This Row],[PLANERAD PROCENTANDEL AV PRESENTER]]-COUNTIFS(Presenter[MOTTAGARE],Mottagare[[#This Row],[MOTTAGARE]]), "")</calculatedColumnFormula>
      <totalsRowFormula>SUM(Mottagare[ÅTERSTÅENDE PRESENTER])</totalsRowFormula>
    </tableColumn>
  </tableColumns>
  <tableStyleInfo name="Sammanfattning" showFirstColumn="1" showLastColumn="0" showRowStripes="1" showColumnStripes="1"/>
  <extLst>
    <ext xmlns:x14="http://schemas.microsoft.com/office/spreadsheetml/2009/9/main" uri="{504A1905-F514-4f6f-8877-14C23A59335A}">
      <x14:table altTextSummary="Ange presentmottagare, planerad procentandel av budgeten samt planerat antal presenter i den här tabellen. Avsatta medel och återstående presenter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resenter" displayName="Presenter" ref="B2:F9" totalsRowShown="0">
  <autoFilter ref="B2:F9" xr:uid="{00000000-0009-0000-0100-000004000000}"/>
  <tableColumns count="5">
    <tableColumn id="1" xr3:uid="{00000000-0010-0000-0100-000001000000}" name="MOTTAGARE" dataCellStyle="Normal"/>
    <tableColumn id="2" xr3:uid="{00000000-0010-0000-0100-000002000000}" name="PRESENT" dataCellStyle="Normal"/>
    <tableColumn id="3" xr3:uid="{00000000-0010-0000-0100-000003000000}" name="KOSTNAD" dataDxfId="6"/>
    <tableColumn id="4" xr3:uid="{00000000-0010-0000-0100-000004000000}" name="KÖPT"/>
    <tableColumn id="5" xr3:uid="{00000000-0010-0000-0100-000005000000}" name="INSLAGEN"/>
  </tableColumns>
  <tableStyleInfo name="Julklappslista" showFirstColumn="0" showLastColumn="0" showRowStripes="1" showColumnStripes="0"/>
  <extLst>
    <ext xmlns:x14="http://schemas.microsoft.com/office/spreadsheetml/2009/9/main" uri="{504A1905-F514-4f6f-8877-14C23A59335A}">
      <x14:table altTextSummary="Välj mottagare, ange present och kostnad och markera sedan presenter som köpta och inslagna. När en present markerats som både köpt och inslagen uppdateras tabellraden med genomstruken formatering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26.77734375" style="2" customWidth="1"/>
    <col min="3" max="6" width="22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11</v>
      </c>
      <c r="F1" s="19">
        <v>3500</v>
      </c>
    </row>
    <row r="2" spans="1:6" customFormat="1" ht="21" customHeight="1" x14ac:dyDescent="0.25">
      <c r="A2" s="7"/>
      <c r="B2" s="15"/>
      <c r="C2" s="16"/>
      <c r="D2" s="16"/>
      <c r="E2" s="8" t="s">
        <v>12</v>
      </c>
      <c r="F2" s="19">
        <f>IFERROR(SUMIFS(Presenter[KOSTNAD],Presenter[KÖPT],"Ja"),"")</f>
        <v>1981</v>
      </c>
    </row>
    <row r="3" spans="1:6" customFormat="1" ht="21" customHeight="1" x14ac:dyDescent="0.25">
      <c r="A3" s="7"/>
      <c r="B3" s="15"/>
      <c r="C3" s="16"/>
      <c r="D3" s="16"/>
      <c r="E3" s="8" t="s">
        <v>13</v>
      </c>
      <c r="F3" s="19">
        <f>IFERROR(TotalBudget-F2,"")</f>
        <v>1519</v>
      </c>
    </row>
    <row r="4" spans="1:6" customFormat="1" ht="30" customHeight="1" x14ac:dyDescent="0.2">
      <c r="B4" s="17" t="s">
        <v>1</v>
      </c>
      <c r="C4" s="17"/>
      <c r="D4" s="13" t="s">
        <v>10</v>
      </c>
      <c r="E4" s="2"/>
    </row>
    <row r="5" spans="1:6" customFormat="1" ht="30" customHeight="1" x14ac:dyDescent="0.2">
      <c r="B5" s="14" t="s">
        <v>2</v>
      </c>
      <c r="C5" s="14" t="s">
        <v>27</v>
      </c>
      <c r="D5" s="14" t="s">
        <v>28</v>
      </c>
      <c r="E5" s="14" t="s">
        <v>29</v>
      </c>
      <c r="F5" s="14" t="s">
        <v>14</v>
      </c>
    </row>
    <row r="6" spans="1:6" customFormat="1" ht="30" customHeight="1" x14ac:dyDescent="0.2">
      <c r="B6" t="s">
        <v>3</v>
      </c>
      <c r="C6" s="1">
        <v>0.3</v>
      </c>
      <c r="D6" s="20">
        <f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f>
        <v>315</v>
      </c>
      <c r="E6" s="10">
        <v>3</v>
      </c>
      <c r="F6" s="10">
        <f>IFERROR(Mottagare[[#This Row],[PLANERAD PROCENTANDEL AV PRESENTER]]-COUNTIFS(Presenter[MOTTAGARE],Mottagare[[#This Row],[MOTTAGARE]]), "")</f>
        <v>1</v>
      </c>
    </row>
    <row r="7" spans="1:6" customFormat="1" ht="30" customHeight="1" x14ac:dyDescent="0.2">
      <c r="B7" t="s">
        <v>4</v>
      </c>
      <c r="C7" s="1">
        <v>0.3</v>
      </c>
      <c r="D7" s="20">
        <f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f>
        <v>378</v>
      </c>
      <c r="E7" s="10">
        <v>3</v>
      </c>
      <c r="F7" s="10">
        <f>IFERROR(Mottagare[[#This Row],[PLANERAD PROCENTANDEL AV PRESENTER]]-COUNTIFS(Presenter[MOTTAGARE],Mottagare[[#This Row],[MOTTAGARE]]), "")</f>
        <v>1</v>
      </c>
    </row>
    <row r="8" spans="1:6" customFormat="1" ht="30" customHeight="1" x14ac:dyDescent="0.2">
      <c r="B8" t="s">
        <v>5</v>
      </c>
      <c r="C8" s="1">
        <v>0.2</v>
      </c>
      <c r="D8" s="20">
        <f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f>
        <v>77</v>
      </c>
      <c r="E8" s="10">
        <v>2</v>
      </c>
      <c r="F8" s="10">
        <f>IFERROR(Mottagare[[#This Row],[PLANERAD PROCENTANDEL AV PRESENTER]]-COUNTIFS(Presenter[MOTTAGARE],Mottagare[[#This Row],[MOTTAGARE]]), "")</f>
        <v>1</v>
      </c>
    </row>
    <row r="9" spans="1:6" customFormat="1" ht="30" customHeight="1" x14ac:dyDescent="0.2">
      <c r="B9" t="s">
        <v>6</v>
      </c>
      <c r="C9" s="1">
        <v>0.1</v>
      </c>
      <c r="D9" s="20">
        <f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f>
        <v>-7</v>
      </c>
      <c r="E9" s="10">
        <v>1</v>
      </c>
      <c r="F9" s="10">
        <f>IFERROR(Mottagare[[#This Row],[PLANERAD PROCENTANDEL AV PRESENTER]]-COUNTIFS(Presenter[MOTTAGARE],Mottagare[[#This Row],[MOTTAGARE]]), "")</f>
        <v>0</v>
      </c>
    </row>
    <row r="10" spans="1:6" customFormat="1" ht="30" customHeight="1" x14ac:dyDescent="0.2">
      <c r="B10" t="s">
        <v>7</v>
      </c>
      <c r="C10" s="1">
        <v>0.1</v>
      </c>
      <c r="D10" s="20">
        <f>IFERROR(IF(Justera_Budget="Ja",Avsatta_Medel_Återstående-SUMIFS(Presenter[KOSTNAD],Presenter[MOTTAGARE],Mottagare[[#This Row],[MOTTAGARE]]),(TotalBudget*Mottagare[[#This Row],[PLANERAD PROCENTANDEL AV BUDGET]])-SUMIFS(Presenter[KOSTNAD],Presenter[MOTTAGARE],Mottagare[[#This Row],[MOTTAGARE]])),"")</f>
        <v>0</v>
      </c>
      <c r="E10" s="10">
        <v>1</v>
      </c>
      <c r="F10" s="10">
        <f>IFERROR(Mottagare[[#This Row],[PLANERAD PROCENTANDEL AV PRESENTER]]-COUNTIFS(Presenter[MOTTAGARE],Mottagare[[#This Row],[MOTTAGARE]]), "")</f>
        <v>0</v>
      </c>
    </row>
    <row r="11" spans="1:6" ht="30" customHeight="1" x14ac:dyDescent="0.2">
      <c r="B11" s="4" t="s">
        <v>8</v>
      </c>
      <c r="C11" s="5">
        <f>SUM(Mottagare[PLANERAD PROCENTANDEL AV BUDGET])</f>
        <v>1</v>
      </c>
      <c r="D11" s="21">
        <f>IFERROR(SUM(Mottagare[ÅTERSTÅENDE AVSATTA 
MEDEL]),"")</f>
        <v>763</v>
      </c>
      <c r="E11" s="6">
        <f>SUM(Mottagare[PLANERAD PROCENTANDEL AV PRESENTER])</f>
        <v>10</v>
      </c>
      <c r="F11" s="6">
        <f>SUM(Mottagare[ÅTERSTÅENDE PRESENTER])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Skapa en julklappslista i den här arbetsboken. Spåra utgifter och presentköp som återstår i kalkylbladet och specifika presenter för mottagare i kalkylbladet" sqref="A1" xr:uid="{00000000-0002-0000-0000-000000000000}"/>
    <dataValidation allowBlank="1" showInputMessage="1" showErrorMessage="1" prompt="Ange namnet på mottagaren av presenten i den här kolumnen under den här rubriken. Använd rubrikfilter för att hitta specifika poster. Den här listan används för att välja mottagare i kalkylbladet Lista över presenter" sqref="B5" xr:uid="{00000000-0002-0000-0000-000001000000}"/>
    <dataValidation allowBlank="1" showInputMessage="1" showErrorMessage="1" prompt="Ange planerad procentandel av budgeten i den här kolumnen under den här rubriken. Total procentandel av planerad budget är sist i den här kolumnen" sqref="C5" xr:uid="{00000000-0002-0000-0000-000002000000}"/>
    <dataValidation allowBlank="1" showInputMessage="1" showErrorMessage="1" prompt="Löpande summering av budgeterade avsatta medel som återstår per mottagare baseras på presentkostnader i kalkylbladet Lista över presenter och beräknas automatiskt i den här kolumnen under den här rubriken" sqref="D5" xr:uid="{00000000-0002-0000-0000-000003000000}"/>
    <dataValidation allowBlank="1" showInputMessage="1" showErrorMessage="1" prompt="Ange planerat tal presenter för varje person i kolumnen För i den här kolumnen under den här rubriken" sqref="E5" xr:uid="{00000000-0002-0000-0000-000004000000}"/>
    <dataValidation allowBlank="1" showInputMessage="1" showErrorMessage="1" prompt="Antal återstående presenter beräknas automatiskt i den här kolumnen under den här rubriken" sqref="F5" xr:uid="{00000000-0002-0000-0000-000005000000}"/>
    <dataValidation allowBlank="1" showInputMessage="1" showErrorMessage="1" prompt="Ange total budget i cellen till höger" sqref="E1" xr:uid="{00000000-0002-0000-0000-000006000000}"/>
    <dataValidation allowBlank="1" showInputMessage="1" showErrorMessage="1" prompt="Ange total budget i den här cellen" sqref="F1" xr:uid="{00000000-0002-0000-0000-000007000000}"/>
    <dataValidation allowBlank="1" showInputMessage="1" showErrorMessage="1" prompt="Återstående belopp beräknas automatiskt i cellen till höger" sqref="E3" xr:uid="{00000000-0002-0000-0000-000008000000}"/>
    <dataValidation allowBlank="1" showInputMessage="1" showErrorMessage="1" prompt="Spenderat belopp beräknas automatiskt i cellen till höger" sqref="E2" xr:uid="{00000000-0002-0000-0000-000009000000}"/>
    <dataValidation allowBlank="1" showInputMessage="1" showErrorMessage="1" prompt="Spenderat belopp beräknas automatiskt i den här cellen" sqref="F2" xr:uid="{00000000-0002-0000-0000-00000A000000}"/>
    <dataValidation allowBlank="1" showInputMessage="1" showErrorMessage="1" prompt="Återstående belopp beräknas automatiskt i den här cellen" sqref="F3" xr:uid="{00000000-0002-0000-0000-00000B000000}"/>
    <dataValidation allowBlank="1" showInputMessage="1" showErrorMessage="1" prompt="Den här cellen och cell C1 innehåller kalkylbladets rubrik. Ange total budget i cell F1. Spenderade och återstående summor beräknas automatiskt i cellerna till F2 och F3 " sqref="B1:B3" xr:uid="{00000000-0002-0000-0000-00000C000000}"/>
    <dataValidation type="list" errorStyle="warning" allowBlank="1" showInputMessage="1" showErrorMessage="1" error="Välj Ja eller Nej i listan. Välj AVBRYT och tryck på ALT+NEDPIL för att se alternativen. Tryck sedan på NEDPIL och RETUR för att välja alternativ" prompt="Välj Ja för att automatiskt justera presentbudgeten när procentandelen av den planerade budgeten överskrider 100 %. Välj Nej för att möjliggöra att den totala budgeten överskrids" sqref="D4" xr:uid="{00000000-0002-0000-0000-00000D000000}">
      <formula1>"Ja,Nej"</formula1>
    </dataValidation>
    <dataValidation allowBlank="1" showInputMessage="1" showErrorMessage="1" prompt="Välj Ja i cellen till höger för att automatiskt justera presentbudgeten per mottagare när procentandelen av den planerade budgeten är &gt; 100 %. Välj Nej om du vill tillåta att summan av budget per mottagaren överskrider den totala budgeten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26.77734375" style="2" customWidth="1"/>
    <col min="3" max="6" width="22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15</v>
      </c>
    </row>
    <row r="2" spans="2:6" ht="30" customHeight="1" x14ac:dyDescent="0.2">
      <c r="B2" s="9" t="s">
        <v>2</v>
      </c>
      <c r="C2" s="9" t="s">
        <v>16</v>
      </c>
      <c r="D2" s="9" t="s">
        <v>24</v>
      </c>
      <c r="E2" s="9" t="s">
        <v>25</v>
      </c>
      <c r="F2" s="9" t="s">
        <v>26</v>
      </c>
    </row>
    <row r="3" spans="2:6" ht="30" customHeight="1" x14ac:dyDescent="0.2">
      <c r="B3" s="2" t="s">
        <v>4</v>
      </c>
      <c r="C3" s="2" t="s">
        <v>17</v>
      </c>
      <c r="D3" s="18">
        <v>252</v>
      </c>
      <c r="E3" s="3" t="s">
        <v>10</v>
      </c>
      <c r="F3" s="3" t="s">
        <v>10</v>
      </c>
    </row>
    <row r="4" spans="2:6" ht="30" customHeight="1" x14ac:dyDescent="0.2">
      <c r="B4" s="2" t="s">
        <v>5</v>
      </c>
      <c r="C4" s="2" t="s">
        <v>18</v>
      </c>
      <c r="D4" s="18">
        <v>623</v>
      </c>
      <c r="E4" s="3" t="s">
        <v>10</v>
      </c>
      <c r="F4" s="3"/>
    </row>
    <row r="5" spans="2:6" ht="30" customHeight="1" x14ac:dyDescent="0.2">
      <c r="B5" s="2" t="s">
        <v>6</v>
      </c>
      <c r="C5" s="2" t="s">
        <v>19</v>
      </c>
      <c r="D5" s="18">
        <v>357</v>
      </c>
      <c r="E5" s="3" t="s">
        <v>10</v>
      </c>
      <c r="F5" s="3" t="s">
        <v>10</v>
      </c>
    </row>
    <row r="6" spans="2:6" ht="30" customHeight="1" x14ac:dyDescent="0.2">
      <c r="B6" s="2" t="s">
        <v>3</v>
      </c>
      <c r="C6" s="2" t="s">
        <v>20</v>
      </c>
      <c r="D6" s="18">
        <v>336</v>
      </c>
      <c r="E6" s="3"/>
      <c r="F6" s="3"/>
    </row>
    <row r="7" spans="2:6" ht="30" customHeight="1" x14ac:dyDescent="0.2">
      <c r="B7" s="2" t="s">
        <v>3</v>
      </c>
      <c r="C7" s="2" t="s">
        <v>21</v>
      </c>
      <c r="D7" s="18">
        <v>399</v>
      </c>
      <c r="E7" s="3" t="s">
        <v>10</v>
      </c>
      <c r="F7" s="3"/>
    </row>
    <row r="8" spans="2:6" ht="30" customHeight="1" x14ac:dyDescent="0.2">
      <c r="B8" s="2" t="s">
        <v>7</v>
      </c>
      <c r="C8" s="2" t="s">
        <v>22</v>
      </c>
      <c r="D8" s="18">
        <v>350</v>
      </c>
      <c r="E8" s="3" t="s">
        <v>10</v>
      </c>
      <c r="F8" s="3" t="s">
        <v>10</v>
      </c>
    </row>
    <row r="9" spans="2:6" ht="30" customHeight="1" x14ac:dyDescent="0.2">
      <c r="B9" s="2" t="s">
        <v>4</v>
      </c>
      <c r="C9" s="2" t="s">
        <v>23</v>
      </c>
      <c r="D9" s="18">
        <v>420</v>
      </c>
      <c r="E9" s="3"/>
      <c r="F9" s="3"/>
    </row>
  </sheetData>
  <conditionalFormatting sqref="B3:F9">
    <cfRule type="expression" dxfId="7" priority="2">
      <formula>($E3="ja")*($F3="ja")</formula>
    </cfRule>
  </conditionalFormatting>
  <dataValidations count="10">
    <dataValidation allowBlank="1" showInputMessage="1" showErrorMessage="1" prompt="Skapa en Lista över presenter i det här kalkylbladet. Ange uppgifter i tabellen Presenter. När en present markerats som Köpt och Inslagen uppdateras tabellraden automatiskt med genomstruken formatering" sqref="A1" xr:uid="{00000000-0002-0000-0100-000000000000}"/>
    <dataValidation allowBlank="1" showInputMessage="1" showErrorMessage="1" prompt="Välj mottagare i kolumnen under den här rubriken. Tryck på ALT+NEDPIL för att se alternativen och sedan NEDPIL och RETUR för att välja alternativ. Använd rubrikfilter för att hitta specifika poster" sqref="B2" xr:uid="{00000000-0002-0000-0100-000001000000}"/>
    <dataValidation allowBlank="1" showInputMessage="1" showErrorMessage="1" prompt="Ange present i den här kolumnen under den här rubriken" sqref="C2" xr:uid="{00000000-0002-0000-0100-000002000000}"/>
    <dataValidation allowBlank="1" showInputMessage="1" showErrorMessage="1" prompt="Ange kostnad i den här kolumnen under den här rubriken" sqref="D2" xr:uid="{00000000-0002-0000-0100-000003000000}"/>
    <dataValidation allowBlank="1" showInputMessage="1" showErrorMessage="1" prompt="Välj Ja i listan i den här kolumnen under den här rubriken när presenten har köpts. Tryck på ALT+NEDPIL för att se alternativen och sedan på RETUR för att välja alternativ." sqref="E2" xr:uid="{00000000-0002-0000-0100-000004000000}"/>
    <dataValidation allowBlank="1" showInputMessage="1" showErrorMessage="1" prompt="Välj Ja i listan i den här kolumnen under den här rubriken när presenten har slagits in. Tryck på ALT+NEDPIL för att se alternativen och sedan på RETUR för att välja alternativ." sqref="F2" xr:uid="{00000000-0002-0000-0100-000005000000}"/>
    <dataValidation allowBlank="1" showInputMessage="1" showErrorMessage="1" prompt="Den här cellen och cell C1 innehåller kalkylbladets rubrik." sqref="B1" xr:uid="{00000000-0002-0000-0100-000006000000}"/>
    <dataValidation type="list" errorStyle="warning" allowBlank="1" showInputMessage="1" showErrorMessage="1" error="Välj Ja i listan när presenten har slagits in. Välj AVBRYT och tryck på ALT+NEDPIL för att se alternativen. Tryck sedan på RETUR för att välja alternativ" sqref="F3:F9" xr:uid="{00000000-0002-0000-0100-000007000000}">
      <formula1>"Ja"</formula1>
    </dataValidation>
    <dataValidation type="list" errorStyle="warning" allowBlank="1" showInputMessage="1" showErrorMessage="1" error="Välj Ja i listan när presenten har köpts. Välj AVBRYT och tryck på ALT+NEDPIL för att se alternativen. Tryck sedan på RETUR för att välja alternativ" sqref="E3:E9" xr:uid="{00000000-0002-0000-0100-000008000000}">
      <formula1>"Ja"</formula1>
    </dataValidation>
    <dataValidation type="list" errorStyle="warning" allowBlank="1" showInputMessage="1" showErrorMessage="1" error="Välj mottagare i listan. Välj AVBRYT och tryck på ALT+NEDPIL för att se alternativen. Tryck sedan på NEDPIL och RETUR för att välja alternativ" sqref="B3:B9" xr:uid="{00000000-0002-0000-0100-000009000000}">
      <formula1>MottagarNamn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9</vt:i4>
      </vt:variant>
    </vt:vector>
  </HeadingPairs>
  <TitlesOfParts>
    <vt:vector size="11" baseType="lpstr">
      <vt:lpstr>Sammanfattning</vt:lpstr>
      <vt:lpstr>Lista över presenter</vt:lpstr>
      <vt:lpstr>Justera_Budget</vt:lpstr>
      <vt:lpstr>MottagarNamn</vt:lpstr>
      <vt:lpstr>RadRubrikRegion1..F4</vt:lpstr>
      <vt:lpstr>Rubrik1</vt:lpstr>
      <vt:lpstr>Rubrik2</vt:lpstr>
      <vt:lpstr>TotalBudget</vt:lpstr>
      <vt:lpstr>'Lista över presenter'!Utskriftsrubriker</vt:lpstr>
      <vt:lpstr>Sammanfattning!Utskriftsrubriker</vt:lpstr>
      <vt:lpstr>ÅTERSTÅENDE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2018-06-23T10:33:12Z</dcterms:modified>
</cp:coreProperties>
</file>