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zalu\Downloads\"/>
    </mc:Choice>
  </mc:AlternateContent>
  <xr:revisionPtr revIDLastSave="0" documentId="13_ncr:1_{FEA05626-89F6-49AE-B215-600A0D440B46}" xr6:coauthVersionLast="32" xr6:coauthVersionMax="33" xr10:uidLastSave="{00000000-0000-0000-0000-000000000000}"/>
  <bookViews>
    <workbookView xWindow="0" yWindow="0" windowWidth="28800" windowHeight="13425" xr2:uid="{00000000-000D-0000-FFFF-FFFF00000000}"/>
  </bookViews>
  <sheets>
    <sheet name="Julbudget" sheetId="1" r:id="rId1"/>
    <sheet name="Listpost" sheetId="3" r:id="rId2"/>
    <sheet name="Listinformation" sheetId="2" r:id="rId3"/>
  </sheets>
  <definedNames>
    <definedName name="Budgetbelopp">#REF!</definedName>
    <definedName name="Gåvokategorilista">Gåvokategorier[GÅVOKATEGORIER]</definedName>
    <definedName name="Personlista">Personer[PERSONER]</definedName>
    <definedName name="_xlnm.Print_Titles" localSheetId="2">Listinformation!$3:$3</definedName>
    <definedName name="_xlnm.Print_Titles" localSheetId="1">Listpost!$3:$3</definedName>
    <definedName name="Utsnitt_FÖR">#N/A</definedName>
    <definedName name="Utsnitt_GÅVOKATEGORI">#N/A</definedName>
    <definedName name="Utsnitt_INSLAGNINGSSTATUS">#N/A</definedName>
    <definedName name="Utsnitt_KÖPT">#N/A</definedName>
    <definedName name="Utsnitt_LEVERANSSTATUS">#N/A</definedName>
  </definedNames>
  <calcPr calcId="179016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/>
  <c r="C6" i="1"/>
</calcChain>
</file>

<file path=xl/sharedStrings.xml><?xml version="1.0" encoding="utf-8"?>
<sst xmlns="http://schemas.openxmlformats.org/spreadsheetml/2006/main" count="137" uniqueCount="59">
  <si>
    <t>Julbudget för inköp</t>
  </si>
  <si>
    <t>Ljusslinga i den här cellen.</t>
  </si>
  <si>
    <t>TILL LISTPOST &gt;</t>
  </si>
  <si>
    <t>TILL LISTINFORMATION &gt;</t>
  </si>
  <si>
    <t>TOTALSUMMOR</t>
  </si>
  <si>
    <t>Grupperat stapeldiagram som visar kostnadstilldelning och hur mycket som använts hittills.</t>
  </si>
  <si>
    <t>KOSTNADSTILLDELNING</t>
  </si>
  <si>
    <t>ANVÄNT HITTILLS</t>
  </si>
  <si>
    <t>DIFFERENS</t>
  </si>
  <si>
    <r>
      <t xml:space="preserve">Uppdatera rapporten genom att </t>
    </r>
    <r>
      <rPr>
        <b/>
        <i/>
        <sz val="11"/>
        <color theme="1" tint="0.34998626667073579"/>
        <rFont val="Trebuchet MS"/>
        <family val="2"/>
        <scheme val="minor"/>
      </rPr>
      <t xml:space="preserve">Uppdatera </t>
    </r>
    <r>
      <rPr>
        <i/>
        <sz val="11"/>
        <color theme="1" tint="0.34998626667073579"/>
        <rFont val="Trebuchet MS"/>
        <family val="2"/>
        <scheme val="minor"/>
      </rPr>
      <t>den</t>
    </r>
    <r>
      <rPr>
        <b/>
        <i/>
        <sz val="11"/>
        <color theme="1" tint="0.34998626667073579"/>
        <rFont val="Trebuchet MS"/>
        <family val="2"/>
        <scheme val="minor"/>
      </rPr>
      <t>.</t>
    </r>
  </si>
  <si>
    <t>Utsnitt för att filtrera tabelldata baserat på inslagningsstatus finns i den här cellen.</t>
  </si>
  <si>
    <t>Utsnitt för att filtrera tabelldata baserat på köpt finns i den här cellen.</t>
  </si>
  <si>
    <t>FÖRDELNING</t>
  </si>
  <si>
    <t>Utsnitt för att filtrera tabelldata baserat på avsedd mottagare finns i den här cellen.</t>
  </si>
  <si>
    <t>Gåvokostnad</t>
  </si>
  <si>
    <t>Namn 3</t>
  </si>
  <si>
    <t>Köpt</t>
  </si>
  <si>
    <t>Leksakståg</t>
  </si>
  <si>
    <t>Pussel</t>
  </si>
  <si>
    <t>Inte köpt</t>
  </si>
  <si>
    <t>Utsnitt för att filtrera tabelldata baserat på leveransstatus finns i den här cellen.</t>
  </si>
  <si>
    <t>Utsnitt för att filtrera tabelldata baserat på gåvokategori finns i den här cellen.</t>
  </si>
  <si>
    <t>Cykel</t>
  </si>
  <si>
    <t>Namn 2</t>
  </si>
  <si>
    <t>Strumpor</t>
  </si>
  <si>
    <t>Dockhus</t>
  </si>
  <si>
    <t>Namn 4</t>
  </si>
  <si>
    <t>Material för urklippsbok</t>
  </si>
  <si>
    <t>Fotoalbum</t>
  </si>
  <si>
    <t>Namn 5</t>
  </si>
  <si>
    <t>Xbox-spel</t>
  </si>
  <si>
    <t>Skjorta</t>
  </si>
  <si>
    <t>Presentkort</t>
  </si>
  <si>
    <t>Namn 1</t>
  </si>
  <si>
    <t>Tröja</t>
  </si>
  <si>
    <t>Namn 6</t>
  </si>
  <si>
    <t>Totalsumma</t>
  </si>
  <si>
    <t>Inköpslista</t>
  </si>
  <si>
    <t>&lt; TILL JULBUDGET</t>
  </si>
  <si>
    <t>FÖR</t>
  </si>
  <si>
    <t>GÅVOKATEGORI</t>
  </si>
  <si>
    <t>GÅVA</t>
  </si>
  <si>
    <t>KOSTNAD</t>
  </si>
  <si>
    <t>KÖPT</t>
  </si>
  <si>
    <t>LEVERANSSTATUS</t>
  </si>
  <si>
    <t>INSLAGNINGSSTATUS</t>
  </si>
  <si>
    <t>Familjegåva</t>
  </si>
  <si>
    <t>Ankommen</t>
  </si>
  <si>
    <t>Inslagen</t>
  </si>
  <si>
    <t>Allmän gåva</t>
  </si>
  <si>
    <t>Inte inslagen</t>
  </si>
  <si>
    <t>Under transport</t>
  </si>
  <si>
    <t>Listinformation</t>
  </si>
  <si>
    <t>&lt; TILL LISTPOST</t>
  </si>
  <si>
    <t>PERSONER</t>
  </si>
  <si>
    <t>GÅVOKATEGORIER</t>
  </si>
  <si>
    <t>Småpresenter</t>
  </si>
  <si>
    <t>Gåva make/maka</t>
  </si>
  <si>
    <t>Särskild gåva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</si>
</sst>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&quot;$&quot;#,##0.00_);\(&quot;$&quot;#,##0.00\)"/>
    <numFmt numFmtId="164" formatCode="#,##0.00\ &quot;kr&quot;;\-#,##0.00\ &quot;kr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&quot;$&quot;#,##0.00"/>
    <numFmt numFmtId="170" formatCode="#,##0.00\ &quot;kr&quot;"/>
  </numFmts>
  <fonts count="21" x14ac:knownFonts="1">
    <font>
      <sz val="11"/>
      <color theme="3" tint="-0.2499465926084170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8"/>
      <color theme="4"/>
      <name val="Verdan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2" applyNumberFormat="0" applyAlignment="0" applyProtection="0"/>
  </cellStyleXfs>
  <cellXfs count="43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 wrapText="1"/>
    </xf>
    <xf numFmtId="0" fontId="3" fillId="0" borderId="0" xfId="0" applyFont="1" applyBorder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1" fillId="3" borderId="0" xfId="0" applyFont="1" applyFill="1">
      <alignment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1" fillId="2" borderId="1" xfId="0" applyFont="1" applyFill="1" applyBorder="1" applyAlignment="1">
      <alignment horizontal="left" vertical="top" indent="1"/>
    </xf>
    <xf numFmtId="0" fontId="8" fillId="0" borderId="0" xfId="3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Alignment="1">
      <alignment horizontal="right" vertical="center"/>
    </xf>
    <xf numFmtId="0" fontId="8" fillId="0" borderId="0" xfId="3" applyAlignment="1">
      <alignment horizontal="right" vertical="center"/>
    </xf>
    <xf numFmtId="170" fontId="12" fillId="2" borderId="1" xfId="0" applyNumberFormat="1" applyFont="1" applyFill="1" applyBorder="1">
      <alignment vertical="center" wrapText="1"/>
    </xf>
    <xf numFmtId="170" fontId="4" fillId="2" borderId="1" xfId="0" applyNumberFormat="1" applyFont="1" applyFill="1" applyBorder="1">
      <alignment vertical="center" wrapText="1"/>
    </xf>
    <xf numFmtId="170" fontId="14" fillId="2" borderId="1" xfId="0" applyNumberFormat="1" applyFont="1" applyFill="1" applyBorder="1" applyAlignment="1">
      <alignment vertical="top" wrapText="1"/>
    </xf>
    <xf numFmtId="170" fontId="0" fillId="0" borderId="0" xfId="0" applyNumberFormat="1">
      <alignment vertical="center" wrapText="1"/>
    </xf>
    <xf numFmtId="164" fontId="0" fillId="0" borderId="0" xfId="0" applyNumberFormat="1" applyFont="1" applyFill="1" applyBorder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left" vertical="center"/>
    </xf>
    <xf numFmtId="0" fontId="20" fillId="0" borderId="0" xfId="0" applyFont="1">
      <alignment vertical="center" wrapText="1"/>
    </xf>
    <xf numFmtId="0" fontId="13" fillId="2" borderId="0" xfId="2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25">
    <dxf>
      <numFmt numFmtId="170" formatCode="#,##0.00\ &quot;kr&quot;"/>
      <alignment horizontal="left" vertical="bottom" textRotation="0" wrapText="0" indent="0" justifyLastLine="0" shrinkToFit="0" readingOrder="0"/>
    </dxf>
    <dxf>
      <numFmt numFmtId="170" formatCode="#,##0.00\ &quot;kr&quot;"/>
      <alignment horizontal="lef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70" formatCode="#,##0.00\ &quot;kr&quot;"/>
      <alignment horizontal="left" vertical="bottom" textRotation="0" wrapText="0" indent="0" justifyLastLine="0" shrinkToFit="0" readingOrder="0"/>
    </dxf>
    <dxf>
      <numFmt numFmtId="170" formatCode="#,##0.00\ &quot;kr&quot;"/>
      <alignment horizontal="left" vertical="center" textRotation="0" wrapText="0" indent="0" justifyLastLine="0" shrinkToFit="0" readingOrder="0"/>
    </dxf>
    <dxf>
      <numFmt numFmtId="170" formatCode="#,##0.00\ &quot;kr&quot;"/>
      <alignment horizontal="left" vertical="bottom" textRotation="0" wrapText="0" indent="0" justifyLastLine="0" shrinkToFit="0" readingOrder="0"/>
    </dxf>
    <dxf>
      <numFmt numFmtId="164" formatCode="#,##0.00\ &quot;kr&quot;;\-#,##0.00\ &quot;kr&quot;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71" formatCode="yyyy/mm/dd"/>
      <alignment horizontal="left" vertical="center" textRotation="0" wrapText="0" indent="0" justifyLastLine="0" shrinkToFit="0" readingOrder="0"/>
    </dxf>
    <dxf>
      <numFmt numFmtId="171" formatCode="yyyy/mm/dd"/>
      <alignment horizontal="left" vertical="center" textRotation="0" wrapText="0" indent="0" justifyLastLine="0" shrinkToFit="0" readingOrder="0"/>
    </dxf>
    <dxf>
      <numFmt numFmtId="170" formatCode="#,##0.00\ &quot;kr&quot;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bgColor theme="5"/>
        </patternFill>
      </fill>
      <border>
        <left/>
        <right/>
        <top/>
        <bottom/>
        <vertical/>
        <horizontal/>
      </border>
    </dxf>
    <dxf>
      <font>
        <b val="0"/>
        <i val="0"/>
        <color theme="3" tint="-0.24994659260841701"/>
      </font>
      <border>
        <left/>
        <right/>
        <top/>
        <bottom/>
        <vertical/>
        <horizontal style="thin">
          <color theme="2" tint="-0.499984740745262"/>
        </horizontal>
      </border>
    </dxf>
    <dxf>
      <font>
        <b val="0"/>
        <i val="0"/>
        <sz val="12"/>
        <color theme="4"/>
        <name val="Verdana"/>
        <family val="2"/>
        <scheme val="major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Trebuchet MS"/>
        <family val="2"/>
        <scheme val="minor"/>
      </font>
      <fill>
        <patternFill>
          <bgColor theme="0"/>
        </patternFill>
      </fill>
      <border>
        <left/>
        <right/>
        <top/>
        <bottom/>
      </border>
    </dxf>
  </dxfs>
  <tableStyles count="3" defaultTableStyle="TableStyleMedium2" defaultPivotStyle="PivotStyleLight16">
    <tableStyle name="Christmas Shopping Budget Slicer" pivot="0" table="0" count="10" xr9:uid="{00000000-0011-0000-FFFF-FFFF00000000}">
      <tableStyleElement type="wholeTable" dxfId="24"/>
      <tableStyleElement type="headerRow" dxfId="23"/>
    </tableStyle>
    <tableStyle name="Julbudget för inköp" pivot="0" count="3" xr9:uid="{00000000-0011-0000-FFFF-FFFF01000000}">
      <tableStyleElement type="wholeTable" dxfId="22"/>
      <tableStyleElement type="headerRow" dxfId="21"/>
      <tableStyleElement type="totalRow" dxfId="20"/>
    </tableStyle>
    <tableStyle name="Julbudget för inköp, pivottabellformat" table="0" count="5" xr9:uid="{00000000-0011-0000-FFFF-FFFF02000000}">
      <tableStyleElement type="wholeTable" dxfId="19"/>
      <tableStyleElement type="totalRow" dxfId="18"/>
      <tableStyleElement type="firstRowStripe" dxfId="17"/>
      <tableStyleElement type="firstRowSubheading" dxfId="16"/>
      <tableStyleElement type="secondRowSubheading" dxfId="15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/>
            <i val="0"/>
            <sz val="11"/>
            <color theme="4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Julbudget!$B$5</c:f>
              <c:strCache>
                <c:ptCount val="1"/>
                <c:pt idx="0">
                  <c:v>ANVÄNT HITTILLS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Julbudget!$B$3</c:f>
              <c:strCache>
                <c:ptCount val="1"/>
                <c:pt idx="0">
                  <c:v>TOTALSUMMOR</c:v>
                </c:pt>
              </c:strCache>
            </c:strRef>
          </c:cat>
          <c:val>
            <c:numRef>
              <c:f>Julbudget!$C$5</c:f>
              <c:numCache>
                <c:formatCode>#,##0.00\ "kr"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Julbudget!$B$4</c:f>
              <c:strCache>
                <c:ptCount val="1"/>
                <c:pt idx="0">
                  <c:v>KOSTNADSTILLDELNING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Julbudget!$B$3</c:f>
              <c:strCache>
                <c:ptCount val="1"/>
                <c:pt idx="0">
                  <c:v>TOTALSUMMOR</c:v>
                </c:pt>
              </c:strCache>
            </c:strRef>
          </c:cat>
          <c:val>
            <c:numRef>
              <c:f>Julbudget!$C$4</c:f>
              <c:numCache>
                <c:formatCode>#,##0.00\ "kr"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kr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68517737655622424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SummaDiagram" descr="Grupperat stapeldiagram som visar summa för använt hittills och kostnadstilldelning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Bild 2" descr="Ljussling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200550</xdr:colOff>
      <xdr:row>7</xdr:row>
      <xdr:rowOff>75299</xdr:rowOff>
    </xdr:from>
    <xdr:to>
      <xdr:col>3</xdr:col>
      <xdr:colOff>2029350</xdr:colOff>
      <xdr:row>22</xdr:row>
      <xdr:rowOff>145799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FÖR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Ö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01000" y="3085199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178425</xdr:colOff>
      <xdr:row>7</xdr:row>
      <xdr:rowOff>64500</xdr:rowOff>
    </xdr:from>
    <xdr:to>
      <xdr:col>4</xdr:col>
      <xdr:colOff>2007225</xdr:colOff>
      <xdr:row>12</xdr:row>
      <xdr:rowOff>143850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INSLAGNINGSSTATUS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SLAGNINGSSTAT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83900" y="307440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188250</xdr:colOff>
      <xdr:row>7</xdr:row>
      <xdr:rowOff>64500</xdr:rowOff>
    </xdr:from>
    <xdr:to>
      <xdr:col>5</xdr:col>
      <xdr:colOff>2017050</xdr:colOff>
      <xdr:row>12</xdr:row>
      <xdr:rowOff>143850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KÖPT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ÖP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41600" y="307440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178425</xdr:colOff>
      <xdr:row>13</xdr:row>
      <xdr:rowOff>75750</xdr:rowOff>
    </xdr:from>
    <xdr:to>
      <xdr:col>4</xdr:col>
      <xdr:colOff>2007225</xdr:colOff>
      <xdr:row>19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LEVERANSSTATUS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RANSSTAT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83900" y="4562025"/>
              <a:ext cx="1828800" cy="149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202650</xdr:colOff>
      <xdr:row>13</xdr:row>
      <xdr:rowOff>93750</xdr:rowOff>
    </xdr:from>
    <xdr:to>
      <xdr:col>5</xdr:col>
      <xdr:colOff>2031450</xdr:colOff>
      <xdr:row>20</xdr:row>
      <xdr:rowOff>64875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GÅVOKATEGORI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ÅVO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56000" y="4580025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Bild 2" descr="Ljussling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Bild 2" descr="Ljussling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" refreshedDate="43216.453179166667" createdVersion="6" refreshedVersion="6" minRefreshableVersion="3" recordCount="12" xr:uid="{00000000-000A-0000-FFFF-FFFF00000000}">
  <cacheSource type="worksheet">
    <worksheetSource name="Gåvodata"/>
  </cacheSource>
  <cacheFields count="7">
    <cacheField name="FÖR" numFmtId="14">
      <sharedItems count="6">
        <s v="Namn 3"/>
        <s v="Namn 2"/>
        <s v="Namn 4"/>
        <s v="Namn 5"/>
        <s v="Namn 1"/>
        <s v="Namn 6"/>
      </sharedItems>
    </cacheField>
    <cacheField name="GÅVOKATEGORI" numFmtId="14">
      <sharedItems count="2">
        <s v="Familjegåva"/>
        <s v="Allmän gåva"/>
      </sharedItems>
    </cacheField>
    <cacheField name="GÅVA" numFmtId="0">
      <sharedItems count="11">
        <s v="Leksakståg"/>
        <s v="Strumpor"/>
        <s v="Pussel"/>
        <s v="Material för urklippsbok"/>
        <s v="Xbox-spel"/>
        <s v="Skjorta"/>
        <s v="Tröja"/>
        <s v="Dockhus"/>
        <s v="Cykel"/>
        <s v="Fotoalbum"/>
        <s v="Presentkort"/>
      </sharedItems>
    </cacheField>
    <cacheField name="KOSTNAD" numFmtId="7">
      <sharedItems containsSemiMixedTypes="0" containsString="0" containsNumber="1" containsInteger="1" minValue="14" maxValue="49" count="12">
        <n v="26"/>
        <n v="23"/>
        <n v="16"/>
        <n v="14"/>
        <n v="49"/>
        <n v="37"/>
        <n v="39"/>
        <n v="36"/>
        <n v="29"/>
        <n v="30"/>
        <n v="32"/>
        <n v="46"/>
      </sharedItems>
    </cacheField>
    <cacheField name="KÖPT" numFmtId="169">
      <sharedItems count="2">
        <s v="Köpt"/>
        <s v="Inte köpt"/>
      </sharedItems>
    </cacheField>
    <cacheField name="LEVERANSSTATUS" numFmtId="9">
      <sharedItems containsBlank="1" count="3">
        <s v="Ankommen"/>
        <s v="Under transport"/>
        <m/>
      </sharedItems>
    </cacheField>
    <cacheField name="INSLAGNINGSSTATUS" numFmtId="169">
      <sharedItems containsBlank="1" count="3">
        <s v="Inslagen"/>
        <s v="Inte inslagen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x v="0"/>
  </r>
  <r>
    <x v="1"/>
    <x v="1"/>
    <x v="1"/>
    <x v="1"/>
    <x v="0"/>
    <x v="0"/>
    <x v="0"/>
  </r>
  <r>
    <x v="0"/>
    <x v="1"/>
    <x v="2"/>
    <x v="2"/>
    <x v="0"/>
    <x v="0"/>
    <x v="1"/>
  </r>
  <r>
    <x v="2"/>
    <x v="1"/>
    <x v="3"/>
    <x v="3"/>
    <x v="0"/>
    <x v="1"/>
    <x v="1"/>
  </r>
  <r>
    <x v="3"/>
    <x v="1"/>
    <x v="4"/>
    <x v="4"/>
    <x v="0"/>
    <x v="1"/>
    <x v="1"/>
  </r>
  <r>
    <x v="3"/>
    <x v="1"/>
    <x v="5"/>
    <x v="5"/>
    <x v="1"/>
    <x v="1"/>
    <x v="1"/>
  </r>
  <r>
    <x v="4"/>
    <x v="1"/>
    <x v="6"/>
    <x v="6"/>
    <x v="0"/>
    <x v="1"/>
    <x v="1"/>
  </r>
  <r>
    <x v="1"/>
    <x v="1"/>
    <x v="7"/>
    <x v="7"/>
    <x v="0"/>
    <x v="0"/>
    <x v="1"/>
  </r>
  <r>
    <x v="0"/>
    <x v="1"/>
    <x v="8"/>
    <x v="8"/>
    <x v="1"/>
    <x v="2"/>
    <x v="2"/>
  </r>
  <r>
    <x v="2"/>
    <x v="1"/>
    <x v="9"/>
    <x v="9"/>
    <x v="0"/>
    <x v="0"/>
    <x v="2"/>
  </r>
  <r>
    <x v="3"/>
    <x v="1"/>
    <x v="10"/>
    <x v="10"/>
    <x v="1"/>
    <x v="2"/>
    <x v="2"/>
  </r>
  <r>
    <x v="5"/>
    <x v="1"/>
    <x v="1"/>
    <x v="11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Gåvopivottabell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 defaultSubtotal="0">
      <items count="2">
        <item x="1"/>
        <item x="0"/>
      </items>
    </pivotField>
    <pivotField axis="axisRow" showAll="0" defaultSubtotal="0">
      <items count="11">
        <item x="8"/>
        <item x="1"/>
        <item x="7"/>
        <item x="3"/>
        <item x="9"/>
        <item x="0"/>
        <item x="5"/>
        <item x="10"/>
        <item x="2"/>
        <item x="6"/>
        <item x="4"/>
      </items>
    </pivotField>
    <pivotField dataField="1" numFmtId="7" showAll="0" defaultSubtotal="0"/>
    <pivotField axis="axisRow" showAll="0" defaultSubtotal="0">
      <items count="2">
        <item x="0"/>
        <item x="1"/>
      </items>
    </pivotField>
    <pivotField showAll="0" defaultSubtotal="0">
      <items count="3">
        <item x="0"/>
        <item x="1"/>
        <item x="2"/>
      </items>
    </pivotField>
    <pivotField showAll="0" defaultSubtotal="0">
      <items count="3">
        <item x="0"/>
        <item x="1"/>
        <item x="2"/>
      </items>
    </pivotField>
  </pivotFields>
  <rowFields count="3">
    <field x="0"/>
    <field x="4"/>
    <field x="2"/>
  </rowFields>
  <rowItems count="33">
    <i>
      <x/>
    </i>
    <i r="1">
      <x/>
    </i>
    <i r="2">
      <x v="5"/>
    </i>
    <i r="2">
      <x v="8"/>
    </i>
    <i r="1">
      <x v="1"/>
    </i>
    <i r="2">
      <x/>
    </i>
    <i t="blank">
      <x/>
    </i>
    <i>
      <x v="1"/>
    </i>
    <i r="1">
      <x/>
    </i>
    <i r="2">
      <x v="1"/>
    </i>
    <i r="2">
      <x v="2"/>
    </i>
    <i t="blank">
      <x v="1"/>
    </i>
    <i>
      <x v="2"/>
    </i>
    <i r="1">
      <x/>
    </i>
    <i r="2">
      <x v="3"/>
    </i>
    <i r="2">
      <x v="4"/>
    </i>
    <i t="blank">
      <x v="2"/>
    </i>
    <i>
      <x v="3"/>
    </i>
    <i r="1">
      <x/>
    </i>
    <i r="2">
      <x v="10"/>
    </i>
    <i r="1">
      <x v="1"/>
    </i>
    <i r="2">
      <x v="6"/>
    </i>
    <i r="2">
      <x v="7"/>
    </i>
    <i t="blank">
      <x v="3"/>
    </i>
    <i>
      <x v="4"/>
    </i>
    <i r="1">
      <x/>
    </i>
    <i r="2">
      <x v="9"/>
    </i>
    <i t="blank">
      <x v="4"/>
    </i>
    <i>
      <x v="5"/>
    </i>
    <i r="1">
      <x v="1"/>
    </i>
    <i r="2">
      <x v="1"/>
    </i>
    <i t="blank">
      <x v="5"/>
    </i>
    <i t="grand">
      <x/>
    </i>
  </rowItems>
  <colItems count="1">
    <i/>
  </colItems>
  <dataFields count="1">
    <dataField name="Gåvokostnad" fld="3" baseField="0" baseItem="0" numFmtId="170"/>
  </dataFields>
  <formats count="2">
    <format dxfId="14">
      <pivotArea dataOnly="0" labelOnly="1" outline="0" axis="axisValues" fieldPosition="0"/>
    </format>
    <format dxfId="13">
      <pivotArea outline="0" fieldPosition="0">
        <references count="1">
          <reference field="4294967294" count="1">
            <x v="0"/>
          </reference>
        </references>
      </pivotArea>
    </format>
  </formats>
  <pivotTableStyleInfo name="Julbudget för inköp, pivottabellforma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ivottabell som visar uppdelning av gåvor, sorterade efter avsedda mottagare, inköpsstatus och gåv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FÖR" xr10:uid="{00000000-0013-0000-FFFF-FFFF01000000}" sourceName="FÖR">
  <pivotTables>
    <pivotTable tabId="1" name="Gåvopivottabell"/>
  </pivotTables>
  <data>
    <tabular pivotCacheId="12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SLAGNINGSSTATUS" xr10:uid="{00000000-0013-0000-FFFF-FFFF02000000}" sourceName="INSLAGNINGSSTATUS">
  <pivotTables>
    <pivotTable tabId="1" name="Gåvopivottabell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KÖPT" xr10:uid="{00000000-0013-0000-FFFF-FFFF03000000}" sourceName="KÖPT">
  <pivotTables>
    <pivotTable tabId="1" name="Gåvopivottabell"/>
  </pivotTables>
  <data>
    <tabular pivotCacheId="12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LEVERANSSTATUS" xr10:uid="{00000000-0013-0000-FFFF-FFFF04000000}" sourceName="LEVERANSSTATUS">
  <pivotTables>
    <pivotTable tabId="1" name="Gåvopivottabell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GÅVOKATEGORI" xr10:uid="{00000000-0013-0000-FFFF-FFFF05000000}" sourceName="GÅVOKATEGORI">
  <pivotTables>
    <pivotTable tabId="1" name="Gåvopivottabell"/>
  </pivotTables>
  <data>
    <tabular pivotCacheId="12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ÖR" xr10:uid="{00000000-0014-0000-FFFF-FFFF01000000}" cache="Utsnitt_FÖR" caption="FÖR" style="Christmas Shopping Budget Slicer" rowHeight="273050"/>
  <slicer name="INSLAGNINGSSTATUS" xr10:uid="{00000000-0014-0000-FFFF-FFFF02000000}" cache="Utsnitt_INSLAGNINGSSTATUS" caption="INSLAGNINGSSTATUS" style="Christmas Shopping Budget Slicer" rowHeight="273050"/>
  <slicer name="KÖPT" xr10:uid="{00000000-0014-0000-FFFF-FFFF03000000}" cache="Utsnitt_KÖPT" caption="KÖPT" style="Christmas Shopping Budget Slicer" rowHeight="273050"/>
  <slicer name="LEVERANSSTATUS" xr10:uid="{00000000-0014-0000-FFFF-FFFF04000000}" cache="Utsnitt_LEVERANSSTATUS" caption="LEVERANSSTATUS" style="Christmas Shopping Budget Slicer" rowHeight="273050"/>
  <slicer name="GÅVOKATEGORI" xr10:uid="{00000000-0014-0000-FFFF-FFFF05000000}" cache="Utsnitt_GÅVOKATEGORI" caption="GÅVOKATEGORI" style="Christmas Shopping Budget Slicer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åvodata" displayName="Gåvodata" ref="B3:H15">
  <autoFilter ref="B3:H15" xr:uid="{00000000-0009-0000-0100-000001000000}"/>
  <tableColumns count="7">
    <tableColumn id="1" xr3:uid="{00000000-0010-0000-0000-000001000000}" name="FÖR" totalsRowLabel="Summa" dataDxfId="12"/>
    <tableColumn id="5" xr3:uid="{00000000-0010-0000-0000-000005000000}" name="GÅVOKATEGORI" dataDxfId="11" totalsRowDxfId="10"/>
    <tableColumn id="2" xr3:uid="{00000000-0010-0000-0000-000002000000}" name="GÅVA" dataDxfId="9" totalsRowDxfId="8"/>
    <tableColumn id="3" xr3:uid="{00000000-0010-0000-0000-000003000000}" name="KOSTNAD" totalsRowFunction="sum" dataDxfId="7" totalsRowDxfId="6"/>
    <tableColumn id="4" xr3:uid="{00000000-0010-0000-0000-000004000000}" name="KÖPT" totalsRowFunction="sum" dataDxfId="5" totalsRowDxfId="4"/>
    <tableColumn id="6" xr3:uid="{00000000-0010-0000-0000-000006000000}" name="LEVERANSSTATUS" dataDxfId="3" totalsRowDxfId="2"/>
    <tableColumn id="7" xr3:uid="{00000000-0010-0000-0000-000007000000}" name="INSLAGNINGSSTATUS" totalsRowFunction="average" dataDxfId="1" totalsRowDxfId="0"/>
  </tableColumns>
  <tableStyleInfo name="Julbudget för inköp" showFirstColumn="0" showLastColumn="0" showRowStripes="1" showColumnStripes="0"/>
  <extLst>
    <ext xmlns:x14="http://schemas.microsoft.com/office/spreadsheetml/2009/9/main" uri="{504A1905-F514-4f6f-8877-14C23A59335A}">
      <x14:table altTextSummary="Ange gåva och kostnad och välj avsedd för, gåvokategori, och status för köpt, leverans och inslagen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rsoner" displayName="Personer" ref="B3:B10" totalsRowShown="0">
  <autoFilter ref="B3:B10" xr:uid="{00000000-0009-0000-0100-000002000000}"/>
  <tableColumns count="1">
    <tableColumn id="1" xr3:uid="{00000000-0010-0000-0100-000001000000}" name="PERSONER"/>
  </tableColumns>
  <tableStyleInfo name="Julbudget för inköp" showFirstColumn="0" showLastColumn="0" showRowStripes="1" showColumnStripes="0"/>
  <extLst>
    <ext xmlns:x14="http://schemas.microsoft.com/office/spreadsheetml/2009/9/main" uri="{504A1905-F514-4f6f-8877-14C23A59335A}">
      <x14:table altTextSummary="Ange personer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åvokategorier" displayName="Gåvokategorier" ref="D3:D8" totalsRowShown="0">
  <autoFilter ref="D3:D8" xr:uid="{00000000-0009-0000-0100-000003000000}"/>
  <tableColumns count="1">
    <tableColumn id="1" xr3:uid="{00000000-0010-0000-0200-000001000000}" name="GÅVOKATEGORIER"/>
  </tableColumns>
  <tableStyleInfo name="Julbudget för inköp" showFirstColumn="0" showLastColumn="0" showRowStripes="1" showColumnStripes="0"/>
  <extLst>
    <ext xmlns:x14="http://schemas.microsoft.com/office/spreadsheetml/2009/9/main" uri="{504A1905-F514-4f6f-8877-14C23A59335A}">
      <x14:table altTextSummary="Ange gåvokategorier i denna tabell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3" customWidth="1"/>
    <col min="2" max="2" width="28.5" customWidth="1"/>
    <col min="3" max="3" width="15.75" customWidth="1"/>
    <col min="4" max="4" width="27.625" customWidth="1"/>
    <col min="5" max="5" width="26.875" customWidth="1"/>
    <col min="6" max="6" width="29.75" customWidth="1"/>
    <col min="7" max="7" width="3" customWidth="1"/>
  </cols>
  <sheetData>
    <row r="1" spans="1:7" ht="39.950000000000003" customHeight="1" x14ac:dyDescent="0.2">
      <c r="B1" s="36" t="s">
        <v>0</v>
      </c>
      <c r="C1" s="36"/>
      <c r="D1" s="36"/>
      <c r="E1" s="37" t="s">
        <v>1</v>
      </c>
      <c r="F1" s="23" t="s">
        <v>2</v>
      </c>
    </row>
    <row r="2" spans="1:7" s="6" customFormat="1" ht="39.950000000000003" customHeight="1" x14ac:dyDescent="0.3">
      <c r="A2" s="5"/>
      <c r="B2" s="36"/>
      <c r="C2" s="36"/>
      <c r="D2" s="36"/>
      <c r="E2" s="37"/>
      <c r="F2" s="25" t="s">
        <v>3</v>
      </c>
    </row>
    <row r="3" spans="1:7" s="1" customFormat="1" ht="50.1" customHeight="1" x14ac:dyDescent="0.3">
      <c r="A3" s="4"/>
      <c r="B3" s="34" t="s">
        <v>4</v>
      </c>
      <c r="C3" s="34"/>
      <c r="D3" s="35" t="s">
        <v>5</v>
      </c>
      <c r="E3" s="35"/>
      <c r="F3" s="35"/>
      <c r="G3"/>
    </row>
    <row r="4" spans="1:7" ht="18.75" x14ac:dyDescent="0.3">
      <c r="B4" s="12" t="s">
        <v>6</v>
      </c>
      <c r="C4" s="27">
        <f>SUM(Gåvodata[KOSTNAD])</f>
        <v>377</v>
      </c>
      <c r="D4" s="35"/>
      <c r="E4" s="35"/>
      <c r="F4" s="35"/>
    </row>
    <row r="5" spans="1:7" ht="18.75" x14ac:dyDescent="0.3">
      <c r="B5" s="11" t="s">
        <v>7</v>
      </c>
      <c r="C5" s="28">
        <f>SUMIF(Gåvodata[KÖPT],"KÖPT",Gåvodata[KOSTNAD])</f>
        <v>233</v>
      </c>
      <c r="D5" s="35"/>
      <c r="E5" s="35"/>
      <c r="F5" s="35"/>
    </row>
    <row r="6" spans="1:7" ht="50.1" customHeight="1" x14ac:dyDescent="0.3">
      <c r="B6" s="22" t="s">
        <v>8</v>
      </c>
      <c r="C6" s="29">
        <f>C4-C5</f>
        <v>144</v>
      </c>
      <c r="D6" s="35"/>
      <c r="E6" s="35"/>
      <c r="F6" s="35"/>
    </row>
    <row r="7" spans="1:7" s="1" customFormat="1" ht="21" customHeight="1" x14ac:dyDescent="0.3">
      <c r="A7" s="4"/>
      <c r="B7" s="19" t="s">
        <v>9</v>
      </c>
      <c r="C7" s="13"/>
      <c r="E7" s="39" t="s">
        <v>10</v>
      </c>
      <c r="F7" s="37" t="s">
        <v>11</v>
      </c>
      <c r="G7"/>
    </row>
    <row r="8" spans="1:7" ht="22.5" x14ac:dyDescent="0.3">
      <c r="B8" s="33" t="s">
        <v>12</v>
      </c>
      <c r="D8" s="37" t="s">
        <v>13</v>
      </c>
      <c r="E8" s="39"/>
      <c r="F8" s="37"/>
    </row>
    <row r="9" spans="1:7" ht="18.75" x14ac:dyDescent="0.3">
      <c r="B9" s="14"/>
      <c r="C9" s="18" t="s">
        <v>14</v>
      </c>
      <c r="D9" s="37"/>
      <c r="E9" s="39"/>
      <c r="F9" s="37"/>
    </row>
    <row r="10" spans="1:7" ht="18.75" x14ac:dyDescent="0.3">
      <c r="B10" s="15" t="s">
        <v>15</v>
      </c>
      <c r="C10" s="30">
        <v>71</v>
      </c>
      <c r="D10" s="37"/>
      <c r="E10" s="39"/>
      <c r="F10" s="37"/>
    </row>
    <row r="11" spans="1:7" ht="18.75" x14ac:dyDescent="0.3">
      <c r="B11" s="16" t="s">
        <v>16</v>
      </c>
      <c r="C11" s="30"/>
      <c r="D11" s="37"/>
      <c r="E11" s="39"/>
      <c r="F11" s="37"/>
    </row>
    <row r="12" spans="1:7" ht="18.75" x14ac:dyDescent="0.3">
      <c r="B12" s="17" t="s">
        <v>17</v>
      </c>
      <c r="C12" s="30">
        <v>26</v>
      </c>
      <c r="D12" s="37"/>
      <c r="E12" s="39"/>
      <c r="F12" s="37"/>
    </row>
    <row r="13" spans="1:7" ht="18.75" x14ac:dyDescent="0.3">
      <c r="B13" s="17" t="s">
        <v>18</v>
      </c>
      <c r="C13" s="30">
        <v>16</v>
      </c>
      <c r="D13" s="37"/>
      <c r="E13" s="39"/>
      <c r="F13" s="37"/>
    </row>
    <row r="14" spans="1:7" ht="18.75" x14ac:dyDescent="0.3">
      <c r="B14" s="16" t="s">
        <v>19</v>
      </c>
      <c r="C14" s="30"/>
      <c r="D14" s="37"/>
      <c r="E14" s="38" t="s">
        <v>20</v>
      </c>
      <c r="F14" s="37" t="s">
        <v>21</v>
      </c>
    </row>
    <row r="15" spans="1:7" ht="18.75" x14ac:dyDescent="0.3">
      <c r="B15" s="17" t="s">
        <v>22</v>
      </c>
      <c r="C15" s="30">
        <v>29</v>
      </c>
      <c r="D15" s="37"/>
      <c r="E15" s="38"/>
      <c r="F15" s="37"/>
    </row>
    <row r="16" spans="1:7" ht="18.75" x14ac:dyDescent="0.3">
      <c r="B16" s="15"/>
      <c r="C16" s="30"/>
      <c r="D16" s="37"/>
      <c r="E16" s="38"/>
      <c r="F16" s="37"/>
    </row>
    <row r="17" spans="2:6" ht="18.75" x14ac:dyDescent="0.3">
      <c r="B17" s="15" t="s">
        <v>23</v>
      </c>
      <c r="C17" s="30">
        <v>59</v>
      </c>
      <c r="D17" s="37"/>
      <c r="E17" s="38"/>
      <c r="F17" s="37"/>
    </row>
    <row r="18" spans="2:6" ht="18.75" x14ac:dyDescent="0.3">
      <c r="B18" s="16" t="s">
        <v>16</v>
      </c>
      <c r="C18" s="30"/>
      <c r="D18" s="37"/>
      <c r="E18" s="38"/>
      <c r="F18" s="37"/>
    </row>
    <row r="19" spans="2:6" ht="18.75" x14ac:dyDescent="0.3">
      <c r="B19" s="17" t="s">
        <v>24</v>
      </c>
      <c r="C19" s="30">
        <v>23</v>
      </c>
      <c r="D19" s="37"/>
      <c r="E19" s="38"/>
      <c r="F19" s="37"/>
    </row>
    <row r="20" spans="2:6" ht="18.75" x14ac:dyDescent="0.3">
      <c r="B20" s="17" t="s">
        <v>25</v>
      </c>
      <c r="C20" s="30">
        <v>36</v>
      </c>
      <c r="D20" s="37"/>
      <c r="E20" s="38"/>
      <c r="F20" s="37"/>
    </row>
    <row r="21" spans="2:6" ht="18.75" x14ac:dyDescent="0.3">
      <c r="B21" s="15"/>
      <c r="C21" s="30"/>
      <c r="D21" s="37"/>
      <c r="F21" s="37"/>
    </row>
    <row r="22" spans="2:6" ht="18.75" x14ac:dyDescent="0.3">
      <c r="B22" s="15" t="s">
        <v>26</v>
      </c>
      <c r="C22" s="30">
        <v>44</v>
      </c>
      <c r="D22" s="37"/>
    </row>
    <row r="23" spans="2:6" ht="18.75" x14ac:dyDescent="0.3">
      <c r="B23" s="16" t="s">
        <v>16</v>
      </c>
      <c r="C23" s="30"/>
      <c r="D23" s="37"/>
    </row>
    <row r="24" spans="2:6" ht="18.75" x14ac:dyDescent="0.3">
      <c r="B24" s="17" t="s">
        <v>27</v>
      </c>
      <c r="C24" s="30">
        <v>14</v>
      </c>
    </row>
    <row r="25" spans="2:6" ht="18.75" x14ac:dyDescent="0.3">
      <c r="B25" s="17" t="s">
        <v>28</v>
      </c>
      <c r="C25" s="30">
        <v>30</v>
      </c>
    </row>
    <row r="26" spans="2:6" ht="18.75" x14ac:dyDescent="0.3">
      <c r="B26" s="15"/>
      <c r="C26" s="30"/>
    </row>
    <row r="27" spans="2:6" ht="18.75" x14ac:dyDescent="0.3">
      <c r="B27" s="15" t="s">
        <v>29</v>
      </c>
      <c r="C27" s="30">
        <v>118</v>
      </c>
    </row>
    <row r="28" spans="2:6" ht="18.75" x14ac:dyDescent="0.3">
      <c r="B28" s="16" t="s">
        <v>16</v>
      </c>
      <c r="C28" s="30"/>
    </row>
    <row r="29" spans="2:6" ht="18.75" x14ac:dyDescent="0.3">
      <c r="B29" s="17" t="s">
        <v>30</v>
      </c>
      <c r="C29" s="30">
        <v>49</v>
      </c>
    </row>
    <row r="30" spans="2:6" ht="18.75" x14ac:dyDescent="0.3">
      <c r="B30" s="16" t="s">
        <v>19</v>
      </c>
      <c r="C30" s="30"/>
    </row>
    <row r="31" spans="2:6" ht="18.75" x14ac:dyDescent="0.3">
      <c r="B31" s="17" t="s">
        <v>31</v>
      </c>
      <c r="C31" s="30">
        <v>37</v>
      </c>
    </row>
    <row r="32" spans="2:6" ht="18.75" x14ac:dyDescent="0.3">
      <c r="B32" s="17" t="s">
        <v>32</v>
      </c>
      <c r="C32" s="30">
        <v>32</v>
      </c>
    </row>
    <row r="33" spans="2:3" ht="18.75" x14ac:dyDescent="0.3">
      <c r="B33" s="15"/>
      <c r="C33" s="30"/>
    </row>
    <row r="34" spans="2:3" ht="18.75" x14ac:dyDescent="0.3">
      <c r="B34" s="15" t="s">
        <v>33</v>
      </c>
      <c r="C34" s="30">
        <v>39</v>
      </c>
    </row>
    <row r="35" spans="2:3" ht="18.75" x14ac:dyDescent="0.3">
      <c r="B35" s="16" t="s">
        <v>16</v>
      </c>
      <c r="C35" s="30"/>
    </row>
    <row r="36" spans="2:3" ht="18.75" x14ac:dyDescent="0.3">
      <c r="B36" s="17" t="s">
        <v>34</v>
      </c>
      <c r="C36" s="30">
        <v>39</v>
      </c>
    </row>
    <row r="37" spans="2:3" ht="18.75" x14ac:dyDescent="0.3">
      <c r="B37" s="15"/>
      <c r="C37" s="30"/>
    </row>
    <row r="38" spans="2:3" ht="18.75" x14ac:dyDescent="0.3">
      <c r="B38" s="15" t="s">
        <v>35</v>
      </c>
      <c r="C38" s="30">
        <v>46</v>
      </c>
    </row>
    <row r="39" spans="2:3" ht="18.75" x14ac:dyDescent="0.3">
      <c r="B39" s="16" t="s">
        <v>19</v>
      </c>
      <c r="C39" s="30"/>
    </row>
    <row r="40" spans="2:3" ht="18.75" x14ac:dyDescent="0.3">
      <c r="B40" s="17" t="s">
        <v>24</v>
      </c>
      <c r="C40" s="30">
        <v>46</v>
      </c>
    </row>
    <row r="41" spans="2:3" ht="18.75" x14ac:dyDescent="0.3">
      <c r="B41" s="15"/>
      <c r="C41" s="30"/>
    </row>
    <row r="42" spans="2:3" ht="18.75" x14ac:dyDescent="0.3">
      <c r="B42" s="15" t="s">
        <v>36</v>
      </c>
      <c r="C42" s="30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Skapa en budget för julköpen med den här arbetsboken. Pivottabellen med början i cell B9 uppdateras automatiskt i det här kalkylbladet. Välj F1 eller F2 om du vill gå till andra kalkylblad" sqref="A1" xr:uid="{00000000-0002-0000-0000-000000000000}"/>
    <dataValidation allowBlank="1" showInputMessage="1" showErrorMessage="1" prompt="Summor beräknas automatiskt i cellerna nedan" sqref="B3:C3" xr:uid="{00000000-0002-0000-0000-000001000000}"/>
    <dataValidation allowBlank="1" showInputMessage="1" showErrorMessage="1" prompt="Kostnadstilldelning beräknas automatiskt i cellen till höger" sqref="B4" xr:uid="{00000000-0002-0000-0000-000002000000}"/>
    <dataValidation allowBlank="1" showInputMessage="1" showErrorMessage="1" prompt="Kostnadstilldelning beräknas automatiskt i den här cellen" sqref="C4" xr:uid="{00000000-0002-0000-0000-000003000000}"/>
    <dataValidation allowBlank="1" showInputMessage="1" showErrorMessage="1" prompt="Använt hittills beräknas automatiskt i cellen till höger" sqref="B5" xr:uid="{00000000-0002-0000-0000-000004000000}"/>
    <dataValidation allowBlank="1" showInputMessage="1" showErrorMessage="1" prompt="Använt hittills beräknas automatiskt i den här cellen" sqref="C5" xr:uid="{00000000-0002-0000-0000-000005000000}"/>
    <dataValidation allowBlank="1" showInputMessage="1" showErrorMessage="1" prompt="Differens beräknas automatiskt i cellen till höger" sqref="B6" xr:uid="{00000000-0002-0000-0000-000006000000}"/>
    <dataValidation allowBlank="1" showInputMessage="1" showErrorMessage="1" prompt="Differens beräknas automatiskt i den här cellen" sqref="C6" xr:uid="{00000000-0002-0000-0000-000007000000}"/>
    <dataValidation allowBlank="1" showInputMessage="1" showErrorMessage="1" prompt="Utsnitt som filtrerar tabeller efter avsedd för, inslagningsstatus, leveransstatus, köpt och gåvokategori finns i cellerna D8 till F14" sqref="B8" xr:uid="{00000000-0002-0000-0000-000008000000}"/>
    <dataValidation allowBlank="1" showInputMessage="1" showErrorMessage="1" prompt="Den här cellen innehåller kalkylbladets rubrik. Kostnadstilldelning, använt hittills och differens beräknas automatiskt i cellerna C4 till C6. Diagrammet finns i cell D3 och tipset i cell B7" sqref="B1:C2" xr:uid="{00000000-0002-0000-0000-000009000000}"/>
    <dataValidation allowBlank="1" showInputMessage="1" showErrorMessage="1" prompt="I den här cellen finns en navigeringslänk till Listpost" sqref="F1" xr:uid="{00000000-0002-0000-0000-00000A000000}"/>
    <dataValidation allowBlank="1" showInputMessage="1" showErrorMessage="1" prompt="I den här cellen finns en navigeringslänk till listinformation" sqref="F2" xr:uid="{00000000-0002-0000-0000-00000B000000}"/>
  </dataValidations>
  <hyperlinks>
    <hyperlink ref="F1" location="Listpost!A1" tooltip="Välj för att navigera till kalkylbladet Listpost" display="TILL LISTPOST &gt;" xr:uid="{00000000-0004-0000-0000-000000000000}"/>
    <hyperlink ref="F2" location="Listinformation!A1" tooltip="Välj för att navigera till kalkylbladet Listinformation" display="TILL LISTINFORMATION &gt;" xr:uid="{00000000-0004-0000-0000-000001000000}"/>
  </hyperlinks>
  <printOptions horizontalCentered="1"/>
  <pageMargins left="0.25" right="0.25" top="0.75" bottom="0.75" header="0.3" footer="0.3"/>
  <pageSetup paperSize="9" scale="73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29.75" customWidth="1"/>
  </cols>
  <sheetData>
    <row r="1" spans="2:8" ht="39.950000000000003" customHeight="1" x14ac:dyDescent="0.2">
      <c r="B1" s="40" t="s">
        <v>37</v>
      </c>
      <c r="C1" s="40"/>
      <c r="D1" s="41" t="s">
        <v>1</v>
      </c>
      <c r="E1" s="41"/>
      <c r="F1" s="41"/>
      <c r="G1" s="41"/>
      <c r="H1" s="24" t="s">
        <v>3</v>
      </c>
    </row>
    <row r="2" spans="2:8" ht="39.950000000000003" customHeight="1" x14ac:dyDescent="0.3">
      <c r="B2" s="40"/>
      <c r="C2" s="40"/>
      <c r="D2" s="41"/>
      <c r="E2" s="41"/>
      <c r="F2" s="41"/>
      <c r="G2" s="41"/>
      <c r="H2" s="26" t="s">
        <v>38</v>
      </c>
    </row>
    <row r="3" spans="2:8" ht="30" customHeight="1" x14ac:dyDescent="0.3">
      <c r="B3" s="20" t="s">
        <v>39</v>
      </c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</row>
    <row r="4" spans="2:8" ht="30" customHeight="1" x14ac:dyDescent="0.3">
      <c r="B4" s="10" t="s">
        <v>15</v>
      </c>
      <c r="C4" s="10" t="s">
        <v>46</v>
      </c>
      <c r="D4" s="9" t="s">
        <v>17</v>
      </c>
      <c r="E4" s="31">
        <v>26</v>
      </c>
      <c r="F4" s="32" t="s">
        <v>16</v>
      </c>
      <c r="G4" s="8" t="s">
        <v>47</v>
      </c>
      <c r="H4" s="32" t="s">
        <v>48</v>
      </c>
    </row>
    <row r="5" spans="2:8" ht="30" customHeight="1" x14ac:dyDescent="0.3">
      <c r="B5" s="10" t="s">
        <v>23</v>
      </c>
      <c r="C5" s="10" t="s">
        <v>49</v>
      </c>
      <c r="D5" s="9" t="s">
        <v>24</v>
      </c>
      <c r="E5" s="31">
        <v>23</v>
      </c>
      <c r="F5" s="32" t="s">
        <v>16</v>
      </c>
      <c r="G5" s="8" t="s">
        <v>47</v>
      </c>
      <c r="H5" s="32" t="s">
        <v>48</v>
      </c>
    </row>
    <row r="6" spans="2:8" ht="30" customHeight="1" x14ac:dyDescent="0.3">
      <c r="B6" s="10" t="s">
        <v>15</v>
      </c>
      <c r="C6" s="10" t="s">
        <v>49</v>
      </c>
      <c r="D6" s="9" t="s">
        <v>18</v>
      </c>
      <c r="E6" s="31">
        <v>16</v>
      </c>
      <c r="F6" s="32" t="s">
        <v>16</v>
      </c>
      <c r="G6" s="8" t="s">
        <v>47</v>
      </c>
      <c r="H6" s="32" t="s">
        <v>50</v>
      </c>
    </row>
    <row r="7" spans="2:8" ht="30" customHeight="1" x14ac:dyDescent="0.3">
      <c r="B7" s="10" t="s">
        <v>26</v>
      </c>
      <c r="C7" s="10" t="s">
        <v>49</v>
      </c>
      <c r="D7" s="9" t="s">
        <v>27</v>
      </c>
      <c r="E7" s="31">
        <v>14</v>
      </c>
      <c r="F7" s="32" t="s">
        <v>16</v>
      </c>
      <c r="G7" s="8" t="s">
        <v>51</v>
      </c>
      <c r="H7" s="32" t="s">
        <v>50</v>
      </c>
    </row>
    <row r="8" spans="2:8" ht="30" customHeight="1" x14ac:dyDescent="0.3">
      <c r="B8" s="10" t="s">
        <v>29</v>
      </c>
      <c r="C8" s="10" t="s">
        <v>49</v>
      </c>
      <c r="D8" s="9" t="s">
        <v>30</v>
      </c>
      <c r="E8" s="31">
        <v>49</v>
      </c>
      <c r="F8" s="32" t="s">
        <v>16</v>
      </c>
      <c r="G8" s="8" t="s">
        <v>51</v>
      </c>
      <c r="H8" s="32" t="s">
        <v>50</v>
      </c>
    </row>
    <row r="9" spans="2:8" ht="30" customHeight="1" x14ac:dyDescent="0.3">
      <c r="B9" s="10" t="s">
        <v>29</v>
      </c>
      <c r="C9" s="10" t="s">
        <v>49</v>
      </c>
      <c r="D9" s="9" t="s">
        <v>31</v>
      </c>
      <c r="E9" s="31">
        <v>37</v>
      </c>
      <c r="F9" s="32" t="s">
        <v>19</v>
      </c>
      <c r="G9" s="8" t="s">
        <v>51</v>
      </c>
      <c r="H9" s="32" t="s">
        <v>50</v>
      </c>
    </row>
    <row r="10" spans="2:8" ht="30" customHeight="1" x14ac:dyDescent="0.3">
      <c r="B10" s="10" t="s">
        <v>33</v>
      </c>
      <c r="C10" s="10" t="s">
        <v>49</v>
      </c>
      <c r="D10" s="9" t="s">
        <v>34</v>
      </c>
      <c r="E10" s="31">
        <v>39</v>
      </c>
      <c r="F10" s="32" t="s">
        <v>16</v>
      </c>
      <c r="G10" s="8" t="s">
        <v>51</v>
      </c>
      <c r="H10" s="32" t="s">
        <v>50</v>
      </c>
    </row>
    <row r="11" spans="2:8" ht="30" customHeight="1" x14ac:dyDescent="0.3">
      <c r="B11" s="10" t="s">
        <v>23</v>
      </c>
      <c r="C11" s="10" t="s">
        <v>49</v>
      </c>
      <c r="D11" s="9" t="s">
        <v>25</v>
      </c>
      <c r="E11" s="31">
        <v>36</v>
      </c>
      <c r="F11" s="32" t="s">
        <v>16</v>
      </c>
      <c r="G11" s="8" t="s">
        <v>47</v>
      </c>
      <c r="H11" s="32" t="s">
        <v>50</v>
      </c>
    </row>
    <row r="12" spans="2:8" ht="30" customHeight="1" x14ac:dyDescent="0.3">
      <c r="B12" s="10" t="s">
        <v>15</v>
      </c>
      <c r="C12" s="10" t="s">
        <v>49</v>
      </c>
      <c r="D12" s="9" t="s">
        <v>22</v>
      </c>
      <c r="E12" s="31">
        <v>29</v>
      </c>
      <c r="F12" s="32" t="s">
        <v>19</v>
      </c>
      <c r="G12" s="8"/>
      <c r="H12" s="32"/>
    </row>
    <row r="13" spans="2:8" ht="30" customHeight="1" x14ac:dyDescent="0.3">
      <c r="B13" s="10" t="s">
        <v>26</v>
      </c>
      <c r="C13" s="10" t="s">
        <v>49</v>
      </c>
      <c r="D13" s="9" t="s">
        <v>28</v>
      </c>
      <c r="E13" s="31">
        <v>30</v>
      </c>
      <c r="F13" s="32" t="s">
        <v>16</v>
      </c>
      <c r="G13" s="8" t="s">
        <v>47</v>
      </c>
      <c r="H13" s="32"/>
    </row>
    <row r="14" spans="2:8" ht="30" customHeight="1" x14ac:dyDescent="0.3">
      <c r="B14" s="10" t="s">
        <v>29</v>
      </c>
      <c r="C14" s="10" t="s">
        <v>49</v>
      </c>
      <c r="D14" s="9" t="s">
        <v>32</v>
      </c>
      <c r="E14" s="31">
        <v>32</v>
      </c>
      <c r="F14" s="32" t="s">
        <v>19</v>
      </c>
      <c r="G14" s="8"/>
      <c r="H14" s="32"/>
    </row>
    <row r="15" spans="2:8" ht="30" customHeight="1" x14ac:dyDescent="0.3">
      <c r="B15" s="10" t="s">
        <v>35</v>
      </c>
      <c r="C15" s="10" t="s">
        <v>49</v>
      </c>
      <c r="D15" s="9" t="s">
        <v>24</v>
      </c>
      <c r="E15" s="31">
        <v>46</v>
      </c>
      <c r="F15" s="32" t="s">
        <v>19</v>
      </c>
      <c r="G15" s="8"/>
      <c r="H15" s="32"/>
    </row>
  </sheetData>
  <dataConsolidate/>
  <mergeCells count="2">
    <mergeCell ref="B1:C2"/>
    <mergeCell ref="D1:G2"/>
  </mergeCells>
  <dataValidations count="17">
    <dataValidation type="list" allowBlank="1" showInputMessage="1" sqref="B16:B1048576" xr:uid="{00000000-0002-0000-0100-000000000000}">
      <formula1>Personlista</formula1>
    </dataValidation>
    <dataValidation allowBlank="1" showInputMessage="1" showErrorMessage="1" prompt="Skapa en inköpslista i det här kalkylbladet. Ange inköpsinformation i tabellen Gåvor. Välj cell H1 för att gå till kalkylbladet Listinformation och cell H2 för att gå till kalkylbladet Julbudget" sqref="A1" xr:uid="{00000000-0002-0000-0100-000001000000}"/>
    <dataValidation allowBlank="1" showInputMessage="1" showErrorMessage="1" prompt="Ange Till person i kolumnen under den här rubriken. Tryck på ALT+NEDPIL för att se alternativen och sedan på NEDPIL och RETUR för att välja alternativ. Använd rubrikfilter för att hitta specifika poster" sqref="B3" xr:uid="{00000000-0002-0000-0100-000002000000}"/>
    <dataValidation allowBlank="1" showInputMessage="1" showErrorMessage="1" prompt="Välj Gåvokategori i denna kolumn under den här rubriken. Tryck på ALT+NEDPIL för att se alternativen och sedan NEDPIL och RETUR för att välja alternativ" sqref="C3" xr:uid="{00000000-0002-0000-0100-000003000000}"/>
    <dataValidation allowBlank="1" showInputMessage="1" showErrorMessage="1" prompt="Ange gåvor som köpts i denna kolumn under den här rubriken" sqref="D3" xr:uid="{00000000-0002-0000-0100-000004000000}"/>
    <dataValidation allowBlank="1" showInputMessage="1" showErrorMessage="1" prompt="Ange kostnad i den här kolumnen under den här rubriken" sqref="E3" xr:uid="{00000000-0002-0000-0100-000005000000}"/>
    <dataValidation allowBlank="1" showInputMessage="1" showErrorMessage="1" prompt="Välj Köpt eller Inte köpt för att ange gåvostatus i den här kolumnen under den här rubriken. Tryck på ALT+NEDPIL för att se alternativen och sedan NEDPIL och RETUR för att välja alternativ" sqref="F3" xr:uid="{00000000-0002-0000-0100-000006000000}"/>
    <dataValidation allowBlank="1" showInputMessage="1" showErrorMessage="1" prompt="Ange leveransstatus i den här kolumnen under den här rubriken. Tryck på ALT+NEDPIL för att se alternativen och sedan NEDPIL och RETUR för att välja alternativ" sqref="G3" xr:uid="{00000000-0002-0000-0100-000007000000}"/>
    <dataValidation allowBlank="1" showInputMessage="1" showErrorMessage="1" prompt="Ange inslagningsstatus i den här kolumnen under den här rubriken. Tryck på ALT+NEDPIL för att se alternativen och sedan NEDPIL och RETUR för att välja alternativ" sqref="H3" xr:uid="{00000000-0002-0000-0100-000008000000}"/>
    <dataValidation allowBlank="1" showInputMessage="1" showErrorMessage="1" prompt="Den här cellen innehåller kalkylbladets rubrik" sqref="B1" xr:uid="{00000000-0002-0000-0100-000009000000}"/>
    <dataValidation allowBlank="1" showInputMessage="1" showErrorMessage="1" prompt="I den här cellen finns en navigeringslänk till julbudgeten" sqref="H2" xr:uid="{00000000-0002-0000-0100-00000A000000}"/>
    <dataValidation type="list" errorStyle="warning" allowBlank="1" showInputMessage="1" showErrorMessage="1" error="Välj ett namn i listan. Välj AVBRYT och tryck på ALT+NEDPIL för att se alternativen. Tryck sedan på NEDPIL och RETUR för att välja alternativ" sqref="B4:B15" xr:uid="{00000000-0002-0000-0100-00000B000000}">
      <formula1>Personlista</formula1>
    </dataValidation>
    <dataValidation allowBlank="1" showInputMessage="1" showErrorMessage="1" prompt="I den här cellen finns en navigeringslänk till listinformation" sqref="H1" xr:uid="{00000000-0002-0000-0100-00000C000000}"/>
    <dataValidation type="list" errorStyle="warning" allowBlank="1" showInputMessage="1" showErrorMessage="1" error="Välj gåvokategori från listan. Välj AVBRYT och tryck på ALT+NEDPIL för att se alternativen. Tryck sedan på NEDPIL och RETUR för att välja alternativ" sqref="C4:C15" xr:uid="{00000000-0002-0000-0100-00000D000000}">
      <formula1>Gåvokategorilista</formula1>
    </dataValidation>
    <dataValidation type="list" errorStyle="warning" allowBlank="1" showInputMessage="1" showErrorMessage="1" error="Välj en status i listan. Välj AVBRYT och tryck på ALT+NEDPIL för att se alternativen. Tryck sedan på NEDPIL och RETUR för att välja alternativ" sqref="F4:F15" xr:uid="{00000000-0002-0000-0100-00000E000000}">
      <formula1>"Köpt,Inte köpt"</formula1>
    </dataValidation>
    <dataValidation type="list" errorStyle="warning" allowBlank="1" showInputMessage="1" showErrorMessage="1" error="Välj leveransstatus från listan. Välj AVBRYT och tryck på ALT+NEDPIL för att se alternativen. Tryck sedan på NEDPIL och RETUR för att välja alternativ" sqref="G4:G15" xr:uid="{00000000-0002-0000-0100-00000F000000}">
      <formula1>"Ankommen,Under transport,Avbeställd"</formula1>
    </dataValidation>
    <dataValidation type="list" errorStyle="warning" allowBlank="1" showInputMessage="1" showErrorMessage="1" error="Välj inslagningsstatus i listan. Välj AVBRYT och tryck på ALT+NEDPIL för att se alternativen. Tryck sedan på NEDPIL och RETUR för att välja alternativ" sqref="H4:H15" xr:uid="{00000000-0002-0000-0100-000010000000}">
      <formula1>"Inslagen,Inte inslagen"</formula1>
    </dataValidation>
  </dataValidations>
  <hyperlinks>
    <hyperlink ref="H2" location="Julbudget!A1" tooltip="Välj för att navigera till kalkylbladet Julbudget" display="&lt; TILL JULBUDGET" xr:uid="{00000000-0004-0000-0100-000000000000}"/>
    <hyperlink ref="H1" location="Listinformation!A1" tooltip="Välj för att navigera till kalkylbladet Listinformation" display="TILL LISTINFORMATION &gt;" xr:uid="{00000000-0004-0000-0100-000001000000}"/>
  </hyperlinks>
  <printOptions horizontalCentered="1"/>
  <pageMargins left="0.25" right="0.25" top="0.75" bottom="0.75" header="0.3" footer="0.3"/>
  <pageSetup paperSize="9" scale="6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37.25" customWidth="1"/>
    <col min="3" max="3" width="2.625" customWidth="1"/>
    <col min="4" max="4" width="32.75" customWidth="1"/>
    <col min="5" max="5" width="25.875" customWidth="1"/>
  </cols>
  <sheetData>
    <row r="1" spans="2:5" ht="39.950000000000003" customHeight="1" x14ac:dyDescent="0.2">
      <c r="B1" s="40" t="s">
        <v>52</v>
      </c>
      <c r="C1" s="42" t="s">
        <v>1</v>
      </c>
      <c r="D1" s="42"/>
      <c r="E1" s="24" t="s">
        <v>53</v>
      </c>
    </row>
    <row r="2" spans="2:5" ht="39.950000000000003" customHeight="1" x14ac:dyDescent="0.3">
      <c r="B2" s="40"/>
      <c r="C2" s="42"/>
      <c r="D2" s="42"/>
      <c r="E2" s="26" t="s">
        <v>38</v>
      </c>
    </row>
    <row r="3" spans="2:5" s="2" customFormat="1" ht="30" customHeight="1" x14ac:dyDescent="0.3">
      <c r="B3" s="21" t="s">
        <v>54</v>
      </c>
      <c r="C3" s="7"/>
      <c r="D3" s="21" t="s">
        <v>55</v>
      </c>
    </row>
    <row r="4" spans="2:5" ht="30" customHeight="1" x14ac:dyDescent="0.3">
      <c r="B4" s="21" t="s">
        <v>33</v>
      </c>
      <c r="D4" s="21" t="s">
        <v>56</v>
      </c>
    </row>
    <row r="5" spans="2:5" ht="30" customHeight="1" x14ac:dyDescent="0.3">
      <c r="B5" s="21" t="s">
        <v>23</v>
      </c>
      <c r="D5" s="21" t="s">
        <v>49</v>
      </c>
    </row>
    <row r="6" spans="2:5" ht="30" customHeight="1" x14ac:dyDescent="0.3">
      <c r="B6" s="21" t="s">
        <v>15</v>
      </c>
      <c r="D6" s="21" t="s">
        <v>57</v>
      </c>
    </row>
    <row r="7" spans="2:5" ht="30" customHeight="1" x14ac:dyDescent="0.3">
      <c r="B7" s="21" t="s">
        <v>26</v>
      </c>
      <c r="D7" s="21" t="s">
        <v>46</v>
      </c>
    </row>
    <row r="8" spans="2:5" ht="30" customHeight="1" x14ac:dyDescent="0.3">
      <c r="B8" s="21" t="s">
        <v>29</v>
      </c>
      <c r="D8" s="21" t="s">
        <v>58</v>
      </c>
    </row>
    <row r="9" spans="2:5" ht="30" customHeight="1" x14ac:dyDescent="0.3">
      <c r="B9" s="21" t="s">
        <v>35</v>
      </c>
    </row>
    <row r="10" spans="2:5" ht="30" customHeight="1" x14ac:dyDescent="0.3">
      <c r="B10" s="21"/>
    </row>
  </sheetData>
  <mergeCells count="2">
    <mergeCell ref="B1:B2"/>
    <mergeCell ref="C1:D2"/>
  </mergeCells>
  <dataValidations count="6">
    <dataValidation allowBlank="1" showInputMessage="1" showErrorMessage="1" prompt="Skapa listinformation i det här kalkylbladet. Ange information i tabellerna Personer och Gåvokategori. Välj cell E1 för att gå till kalkylbladet Listpost och cell E2 för att gå till kalkylbladet Julbudget" sqref="A1" xr:uid="{00000000-0002-0000-0200-000000000000}"/>
    <dataValidation allowBlank="1" showInputMessage="1" showErrorMessage="1" prompt="Den här cellen innehåller kalkylbladets rubrik" sqref="B1" xr:uid="{00000000-0002-0000-0200-000001000000}"/>
    <dataValidation allowBlank="1" showInputMessage="1" showErrorMessage="1" prompt="Ange eller ändra namn på personer i den här kolumnen under den här rubriken för att uppdatera listrutan Avsedd för i kalkylbladet Listpost. Tabellen Gåvokategori finns i cellen till höger" sqref="B3" xr:uid="{00000000-0002-0000-0200-000002000000}"/>
    <dataValidation allowBlank="1" showInputMessage="1" showErrorMessage="1" prompt="Lägg till eller ändra gåvokategorier i den här kolumnen under den här rubriken för att uppdatera listrutan Gåvokategori i kalkylbladet Listpost" sqref="D3" xr:uid="{00000000-0002-0000-0200-000003000000}"/>
    <dataValidation allowBlank="1" showInputMessage="1" showErrorMessage="1" prompt="I den här cellen finns en navigeringslänk till Listpost" sqref="E1" xr:uid="{00000000-0002-0000-0200-000004000000}"/>
    <dataValidation allowBlank="1" showInputMessage="1" showErrorMessage="1" prompt="I den här cellen finns en navigeringslänk till julbudgeten" sqref="E2" xr:uid="{00000000-0002-0000-0200-000005000000}"/>
  </dataValidations>
  <hyperlinks>
    <hyperlink ref="E1" location="Listpost!A1" tooltip="Välj för att navigera till kalkylbladet Listpost" display="&lt; TILL LISTPOST" xr:uid="{00000000-0004-0000-0200-000000000000}"/>
    <hyperlink ref="E2" location="Julbudget!A1" tooltip="Välj för att navigera till kalkylbladet Julbudget" display="&lt; TILL JULBUDGET" xr:uid="{00000000-0004-0000-0200-000001000000}"/>
  </hyperlinks>
  <printOptions horizontalCentered="1"/>
  <pageMargins left="0.25" right="0.25" top="0.75" bottom="0.75" header="0.3" footer="0.3"/>
  <pageSetup paperSize="9" scale="95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Julbudget</vt:lpstr>
      <vt:lpstr>Listpost</vt:lpstr>
      <vt:lpstr>Listinformation</vt:lpstr>
      <vt:lpstr>Gåvokategorilista</vt:lpstr>
      <vt:lpstr>Personlista</vt:lpstr>
      <vt:lpstr>Listinformation!Print_Titles</vt:lpstr>
      <vt:lpstr>Listpost!Print_Titles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Administratör</dc:creator>
  <cp:keywords/>
  <dc:description/>
  <cp:lastModifiedBy>Zakia Lu</cp:lastModifiedBy>
  <cp:revision/>
  <dcterms:created xsi:type="dcterms:W3CDTF">2018-02-13T06:39:11Z</dcterms:created>
  <dcterms:modified xsi:type="dcterms:W3CDTF">2018-05-16T08:04:16Z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