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FY18_Q1_B10\"/>
    </mc:Choice>
  </mc:AlternateContent>
  <bookViews>
    <workbookView xWindow="0" yWindow="0" windowWidth="21600" windowHeight="9510" tabRatio="478"/>
  </bookViews>
  <sheets>
    <sheet name="Sedmični raspored" sheetId="1" r:id="rId1"/>
  </sheets>
  <definedNames>
    <definedName name="Naslov1">Vremenski_raspored[[#Headers],[Dan]]</definedName>
    <definedName name="_xlnm.Print_Titles" localSheetId="0">'Sedmični raspored'!$7:$7</definedName>
    <definedName name="OblastNaslovaReda1..C5">'Sedmični raspored'!$B$3</definedName>
    <definedName name="OblastNaslovaReda2..G4">'Sedmični raspored'!$F$3</definedName>
    <definedName name="OblastNaslovaReda3..H15">'Sedmični raspored'!$C$15</definedName>
    <definedName name="OblastNaslovaReda4..G16">'Sedmični raspored'!$C$16</definedName>
    <definedName name="OblastNaslovaReda5..H17">'Sedmični raspored'!$C$17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<sst xmlns="http://schemas.openxmlformats.org/spreadsheetml/2006/main" count="21" uniqueCount="19">
  <si>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Sedmični raspored</t>
  </si>
  <si>
    <t>Ime preduzeća</t>
  </si>
  <si>
    <t>Zaposleni:</t>
  </si>
  <si>
    <t>Direktor:</t>
  </si>
  <si>
    <t>Kraj sedmice:</t>
  </si>
  <si>
    <t>Dan</t>
  </si>
  <si>
    <t>Datum</t>
  </si>
  <si>
    <t>Ukupan broj časova</t>
  </si>
  <si>
    <t>Cena po času</t>
  </si>
  <si>
    <t>Ukupna plata</t>
  </si>
  <si>
    <t>Redovno radno vreme</t>
  </si>
  <si>
    <t>Potpis zaposlenog</t>
  </si>
  <si>
    <t>Potpis direktora</t>
  </si>
  <si>
    <t>Časovi prekovremenog rada</t>
  </si>
  <si>
    <t>Broj telefona zaposlenog:</t>
  </si>
  <si>
    <t>Adresa e-pošte zaposlenog:</t>
  </si>
  <si>
    <t>Bolovanje</t>
  </si>
  <si>
    <t>Odmor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</si>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</sst>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[&lt;=9999999]###\-####;\(###\)\ ###\-####"/>
    <numFmt numFmtId="166" formatCode="d/m/yyyy/"/>
    <numFmt numFmtId="167" formatCode="#,##0.00\ [$RSD]"/>
    <numFmt numFmtId="168" formatCode="#,##0\ [$RSD]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7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8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66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66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66" fontId="2" fillId="0" borderId="2" xfId="13" applyFill="1" applyBorder="1" applyAlignment="1">
      <alignment horizontal="left" wrapText="1"/>
    </xf>
    <xf numFmtId="0" fontId="4" fillId="4" borderId="1" xfId="8">
      <alignment horizontal="left" vertical="center" indent="1"/>
    </xf>
    <xf numFmtId="167" fontId="2" fillId="5" borderId="1" xfId="1" applyNumberFormat="1" applyFill="1" applyBorder="1">
      <alignment horizontal="right" vertical="center" indent="1"/>
    </xf>
    <xf numFmtId="168" fontId="2" fillId="2" borderId="1" xfId="4" applyNumberFormat="1">
      <alignment horizontal="right" vertical="center" indent="1"/>
    </xf>
    <xf numFmtId="0" fontId="2" fillId="0" borderId="0" xfId="18">
      <alignment vertical="center"/>
    </xf>
    <xf numFmtId="166" fontId="2" fillId="0" borderId="2" xfId="13" applyNumberFormat="1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Akcenat1" xfId="12" builtinId="30" customBuiltin="1"/>
    <cellStyle name="Datum" xfId="13"/>
    <cellStyle name="Hiperveza" xfId="15" builtinId="8" customBuiltin="1"/>
    <cellStyle name="Ispraćena hiperveza" xfId="16" builtinId="9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ormalan" xfId="0" builtinId="0" customBuiltin="1"/>
    <cellStyle name="Procenat" xfId="5" builtinId="5" customBuiltin="1"/>
    <cellStyle name="Tekst objašnjenja" xfId="18" builtinId="53" customBuiltin="1"/>
    <cellStyle name="Telefon" xfId="14"/>
    <cellStyle name="Ukupno" xfId="11" builtinId="25" customBuiltin="1"/>
    <cellStyle name="Unos" xfId="17" builtinId="20" customBuiltin="1"/>
    <cellStyle name="Valuta" xfId="1" builtinId="4" customBuiltin="1"/>
    <cellStyle name="Valuta [0]" xfId="4" builtinId="7" customBuiltin="1"/>
    <cellStyle name="Zarez" xfId="2" builtinId="3" customBuiltin="1"/>
    <cellStyle name="Zarez [0]" xfId="3" builtinId="6" customBuiltin="1"/>
  </cellStyles>
  <dxfs count="5">
    <dxf>
      <numFmt numFmtId="2" formatCode="0.0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Sedmični vremenski raspored" defaultPivotStyle="PivotStyleLight16">
    <tableStyle name="Sedmični vremenski raspored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Vremenski_raspored" displayName="Vremenski_raspored" ref="B7:H14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n" totalsRowLabel="Zbir">
      <calculatedColumnFormula>IFERROR(TEXT(Vremenski_raspored[[#This Row],[Datum]],"aaaa"), "")</calculatedColumnFormula>
    </tableColumn>
    <tableColumn id="2" name="Datum"/>
    <tableColumn id="3" name="Redovno radno vreme"/>
    <tableColumn id="4" name="Časovi prekovremenog rada"/>
    <tableColumn id="5" name="Bolovanje"/>
    <tableColumn id="6" name="Odmor"/>
    <tableColumn id="7" name="Zbir" totalsRowFunction="sum" totalsRowDxfId="0">
      <calculatedColumnFormula>IFERROR(SUM(D8:G8), "")</calculatedColumnFormula>
    </tableColumn>
  </tableColumns>
  <tableStyleInfo name="Sedmični vremenski raspored" showFirstColumn="1" showLastColumn="1" showRowStripes="0" showColumnStripes="0"/>
  <extLst>
    <ext xmlns:x14="http://schemas.microsoft.com/office/spreadsheetml/2009/9/main" uri="{504A1905-F514-4f6f-8877-14C23A59335A}">
      <x14:table altTextSummary="Unesite broj časova redovnog radnog vremena, prekovremenog rada, bolovanja i odmora za svaki radni dan u kolone C i D ove tabele. Ukupan broj časova i ukupna plata automatski se izračunavaju na kraju tabele „Vremenski raspored“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5" customWidth="1"/>
    <col min="2" max="2" width="17.5" style="5" customWidth="1"/>
    <col min="3" max="3" width="22" style="5" customWidth="1"/>
    <col min="4" max="4" width="24.375" style="5" customWidth="1"/>
    <col min="5" max="5" width="30.75" style="5" customWidth="1"/>
    <col min="6" max="8" width="22" style="5" customWidth="1"/>
    <col min="9" max="9" width="2.625" style="5" customWidth="1"/>
    <col min="10" max="16384" width="9" style="5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3" t="s">
        <v>2</v>
      </c>
      <c r="C3" s="22"/>
      <c r="D3" s="22"/>
      <c r="F3" s="4" t="s">
        <v>14</v>
      </c>
      <c r="G3" s="20"/>
      <c r="H3" s="20"/>
    </row>
    <row r="4" spans="2:8" ht="30" customHeight="1" x14ac:dyDescent="0.3">
      <c r="B4" s="3" t="s">
        <v>3</v>
      </c>
      <c r="C4" s="22"/>
      <c r="D4" s="22"/>
      <c r="F4" s="4" t="s">
        <v>15</v>
      </c>
      <c r="G4" s="21"/>
      <c r="H4" s="22"/>
    </row>
    <row r="5" spans="2:8" ht="45" customHeight="1" x14ac:dyDescent="0.3">
      <c r="B5" s="3" t="s">
        <v>4</v>
      </c>
      <c r="C5" s="17">
        <f ca="1">TODAY()</f>
        <v>42993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7" t="s">
        <v>10</v>
      </c>
      <c r="E7" s="7" t="s">
        <v>13</v>
      </c>
      <c r="F7" s="7" t="s">
        <v>16</v>
      </c>
      <c r="G7" s="7" t="s">
        <v>17</v>
      </c>
      <c r="H7" s="7" t="s">
        <v>18</v>
      </c>
    </row>
    <row r="8" spans="2:8" ht="30" customHeight="1" x14ac:dyDescent="0.3">
      <c r="B8" s="7" t="str">
        <f ca="1">IFERROR(TEXT(Vremenski_raspored[[#This Row],[Datum]],"aaaa"), "")</f>
        <v>subota</v>
      </c>
      <c r="C8" s="6">
        <f ca="1">IFERROR(IF($C$5=0,"",$C$5-6), "")</f>
        <v>42987</v>
      </c>
      <c r="D8" s="9"/>
      <c r="E8" s="9"/>
      <c r="F8" s="9"/>
      <c r="G8" s="9"/>
      <c r="H8" s="9">
        <f>IFERROR(SUM(D8:G8), "")</f>
        <v>0</v>
      </c>
    </row>
    <row r="9" spans="2:8" ht="30" customHeight="1" x14ac:dyDescent="0.3">
      <c r="B9" s="7" t="str">
        <f ca="1">IFERROR(TEXT(Vremenski_raspored[[#This Row],[Datum]],"aaaa"), "")</f>
        <v>nedelja</v>
      </c>
      <c r="C9" s="6">
        <f ca="1">IFERROR(IF($C$5=0,"",$C$5-5), "")</f>
        <v>42988</v>
      </c>
      <c r="D9" s="9"/>
      <c r="E9" s="9"/>
      <c r="F9" s="9"/>
      <c r="G9" s="9"/>
      <c r="H9" s="9">
        <f>IFERROR(SUM(D9:G9), "")</f>
        <v>0</v>
      </c>
    </row>
    <row r="10" spans="2:8" ht="30" customHeight="1" x14ac:dyDescent="0.3">
      <c r="B10" s="7" t="str">
        <f ca="1">IFERROR(TEXT(Vremenski_raspored[[#This Row],[Datum]],"aaaa"), "")</f>
        <v>ponedeljak</v>
      </c>
      <c r="C10" s="6">
        <f ca="1">IFERROR(IF($C$5=0,"",$C$5-4), "")</f>
        <v>42989</v>
      </c>
      <c r="D10" s="9"/>
      <c r="E10" s="9"/>
      <c r="F10" s="9"/>
      <c r="G10" s="9"/>
      <c r="H10" s="9">
        <f>IFERROR(SUM(D10:G10), "")</f>
        <v>0</v>
      </c>
    </row>
    <row r="11" spans="2:8" ht="30" customHeight="1" x14ac:dyDescent="0.3">
      <c r="B11" s="7" t="str">
        <f ca="1">IFERROR(TEXT(Vremenski_raspored[[#This Row],[Datum]],"aaaa"), "")</f>
        <v>utorak</v>
      </c>
      <c r="C11" s="6">
        <f ca="1">IFERROR(IF($C$5=0,"",$C$5-3), "")</f>
        <v>42990</v>
      </c>
      <c r="D11" s="9"/>
      <c r="E11" s="9"/>
      <c r="F11" s="9"/>
      <c r="G11" s="9"/>
      <c r="H11" s="9">
        <f>IFERROR(SUM(D11:G11), "")</f>
        <v>0</v>
      </c>
    </row>
    <row r="12" spans="2:8" ht="30" customHeight="1" x14ac:dyDescent="0.3">
      <c r="B12" s="7" t="str">
        <f ca="1">IFERROR(TEXT(Vremenski_raspored[[#This Row],[Datum]],"aaaa"), "")</f>
        <v>sreda</v>
      </c>
      <c r="C12" s="6">
        <f ca="1">IFERROR(IF($C$5=0,"",$C$5-2), "")</f>
        <v>42991</v>
      </c>
      <c r="D12" s="9"/>
      <c r="E12" s="9"/>
      <c r="F12" s="9"/>
      <c r="G12" s="9"/>
      <c r="H12" s="9">
        <f>IFERROR(SUM(D12:G12), "")</f>
        <v>0</v>
      </c>
    </row>
    <row r="13" spans="2:8" ht="30" customHeight="1" x14ac:dyDescent="0.3">
      <c r="B13" s="7" t="str">
        <f ca="1">IFERROR(TEXT(Vremenski_raspored[[#This Row],[Datum]],"aaaa"), "")</f>
        <v>četvrtak</v>
      </c>
      <c r="C13" s="6">
        <f ca="1">IFERROR(IF($C$5=0,"",$C$5-1), "")</f>
        <v>42992</v>
      </c>
      <c r="D13" s="9"/>
      <c r="E13" s="9"/>
      <c r="F13" s="9"/>
      <c r="G13" s="9"/>
      <c r="H13" s="9">
        <f t="shared" ref="H13:H14" si="0">IFERROR(SUM(D13:G13), "")</f>
        <v>0</v>
      </c>
    </row>
    <row r="14" spans="2:8" ht="30" customHeight="1" x14ac:dyDescent="0.3">
      <c r="B14" s="7" t="str">
        <f ca="1">IFERROR(TEXT(Vremenski_raspored[[#This Row],[Datum]],"aaaa"), "")</f>
        <v>petak</v>
      </c>
      <c r="C14" s="6">
        <f ca="1">IFERROR(IF($C$5=0,"",$C$5), "")</f>
        <v>42993</v>
      </c>
      <c r="D14" s="9"/>
      <c r="E14" s="9"/>
      <c r="F14" s="9"/>
      <c r="G14" s="9"/>
      <c r="H14" s="9">
        <f t="shared" si="0"/>
        <v>0</v>
      </c>
    </row>
    <row r="15" spans="2:8" ht="30" customHeight="1" x14ac:dyDescent="0.3">
      <c r="C15" s="13" t="s">
        <v>7</v>
      </c>
      <c r="D15" s="10">
        <f>IFERROR(SUM(D8:D14), "")</f>
        <v>0</v>
      </c>
      <c r="E15" s="10">
        <f>IFERROR(SUM(E8:E14), "")</f>
        <v>0</v>
      </c>
      <c r="F15" s="10">
        <f>IFERROR(SUM(F8:F14), "")</f>
        <v>0</v>
      </c>
      <c r="G15" s="10">
        <f>IFERROR(SUM(G8:G14), "")</f>
        <v>0</v>
      </c>
      <c r="H15" s="10">
        <f>IFERROR(SUM(H8:H14), "")</f>
        <v>0</v>
      </c>
    </row>
    <row r="16" spans="2:8" ht="30" customHeight="1" x14ac:dyDescent="0.3">
      <c r="C16" s="13" t="s">
        <v>8</v>
      </c>
      <c r="D16" s="14"/>
      <c r="E16" s="14"/>
      <c r="F16" s="14"/>
      <c r="G16" s="14"/>
      <c r="H16" s="8"/>
    </row>
    <row r="17" spans="3:8" ht="30" customHeight="1" x14ac:dyDescent="0.3">
      <c r="C17" s="13" t="s">
        <v>9</v>
      </c>
      <c r="D17" s="15">
        <f>IFERROR(D15*D16, "")</f>
        <v>0</v>
      </c>
      <c r="E17" s="15">
        <f>IFERROR(E15*E16, "")</f>
        <v>0</v>
      </c>
      <c r="F17" s="15">
        <f>IFERROR(F15*F16, "")</f>
        <v>0</v>
      </c>
      <c r="G17" s="15">
        <f>IFERROR(G15*G16, "")</f>
        <v>0</v>
      </c>
      <c r="H17" s="15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2"/>
    </row>
    <row r="19" spans="3:8" ht="30" customHeight="1" x14ac:dyDescent="0.3">
      <c r="D19" s="16" t="s">
        <v>11</v>
      </c>
      <c r="E19" s="16"/>
      <c r="F19" s="16"/>
      <c r="G19" s="16"/>
      <c r="H19" s="11" t="s">
        <v>6</v>
      </c>
    </row>
    <row r="20" spans="3:8" ht="30" customHeight="1" x14ac:dyDescent="0.3">
      <c r="D20" s="19"/>
      <c r="E20" s="19"/>
      <c r="F20" s="19"/>
      <c r="G20" s="19"/>
      <c r="H20" s="12"/>
    </row>
    <row r="21" spans="3:8" ht="30" customHeight="1" x14ac:dyDescent="0.3">
      <c r="D21" s="16" t="s">
        <v>12</v>
      </c>
      <c r="E21" s="16"/>
      <c r="F21" s="16"/>
      <c r="G21" s="16"/>
      <c r="H21" s="11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Napravite sedmični vremenski raspored u ovom radnom listu. Ukupan broj časova i ukupna plata automatski se izračunavaju na kraju tabele „Vremenski raspored“" sqref="A1"/>
    <dataValidation allowBlank="1" showInputMessage="1" showErrorMessage="1" prompt="Naslov ovog radnog lista nalazi se u ovoj ćeliji" sqref="B1:H1"/>
    <dataValidation allowBlank="1" showInputMessage="1" showErrorMessage="1" prompt="Unesite ime preduzeća u ovu ćeliju. Unesite detalje o zaposlenom u ćelije ispod i datum završetka sedmice u ćeliju C5" sqref="B2"/>
    <dataValidation allowBlank="1" showInputMessage="1" showErrorMessage="1" prompt="Unesite ime zaposlenog u ćeliju sa desne strane" sqref="B3"/>
    <dataValidation allowBlank="1" showInputMessage="1" showErrorMessage="1" prompt="Unesite ime direktora u ćeliju sa desne strane" sqref="B4"/>
    <dataValidation allowBlank="1" showInputMessage="1" showErrorMessage="1" prompt="Unesite ime direktora u ovu ćeliju" sqref="C4:D4"/>
    <dataValidation allowBlank="1" showInputMessage="1" showErrorMessage="1" prompt="Unesite ime zaposlenog u ovu ćeliju" sqref="C3:D3"/>
    <dataValidation allowBlank="1" showInputMessage="1" showErrorMessage="1" prompt="Unesite adresu e-pošte zaposlenog u ovu ćeliju" sqref="G4:H4"/>
    <dataValidation allowBlank="1" showInputMessage="1" showErrorMessage="1" prompt="Unesite broj telefona zaposlenog u ćeliju sa desne strane" sqref="F3"/>
    <dataValidation allowBlank="1" showInputMessage="1" showErrorMessage="1" prompt="Unesite broj telefona zaposlenog u ovu ćeliju" sqref="G3:H3"/>
    <dataValidation allowBlank="1" showInputMessage="1" showErrorMessage="1" prompt="Unesite adresu e-pošte zaposlenog u ćeliju sa desne strane" sqref="F4"/>
    <dataValidation allowBlank="1" showInputMessage="1" showErrorMessage="1" prompt="Unesite redovno radno vreme u ovu kolonu, ispod ovog naslova" sqref="D7"/>
    <dataValidation allowBlank="1" showInputMessage="1" showErrorMessage="1" prompt="Datum se automatski ažurira u ovoj koloni, ispod ovog naslova, na osnovu datuma završetka sedmice u ćeliji C5" sqref="C7"/>
    <dataValidation allowBlank="1" showInputMessage="1" showErrorMessage="1" prompt="Unesite broj časova prekovremenog rada u ovu kolonu, ispod ovog naslova" sqref="E7"/>
    <dataValidation allowBlank="1" showInputMessage="1" showErrorMessage="1" prompt="Unesite broj časova bolovanja u ovu kolonu, ispod ovog naslova" sqref="F7"/>
    <dataValidation allowBlank="1" showInputMessage="1" showErrorMessage="1" prompt="Unesite broj časova odmora u ovu kolonu, ispod ovog naslova" sqref="G7"/>
    <dataValidation allowBlank="1" showInputMessage="1" showErrorMessage="1" prompt="Ukupan broj časova za svaki radni dan automatski se izračunava u ovoj koloni, ispod ovog naslova" sqref="H7"/>
    <dataValidation allowBlank="1" showInputMessage="1" showErrorMessage="1" prompt="Ukupan broj časova za kompletan period automatski se izračunava u ćelijama sa desne strane" sqref="C15"/>
    <dataValidation allowBlank="1" showInputMessage="1" showErrorMessage="1" prompt="Unesite cenu po času u ćelije sa desne strane" sqref="C16"/>
    <dataValidation allowBlank="1" showInputMessage="1" showErrorMessage="1" prompt="Ukupna plata se automatski izračunava u ćelijama sa desne strane" sqref="C17"/>
    <dataValidation allowBlank="1" showInputMessage="1" showErrorMessage="1" prompt="Unesite potpis zaposlenog u ovu ćeliju" sqref="D18:G18"/>
    <dataValidation allowBlank="1" showInputMessage="1" showErrorMessage="1" prompt="Unesite potpis direktora u ovu ćeliju" sqref="D20:G20"/>
    <dataValidation allowBlank="1" showInputMessage="1" showErrorMessage="1" prompt="Unesite datum u ovu ćeliju" sqref="H18 H20"/>
    <dataValidation allowBlank="1" showInputMessage="1" showErrorMessage="1" prompt="Unesite datum završetka sedmice u ćeliju sa desne strane" sqref="B5"/>
    <dataValidation allowBlank="1" showInputMessage="1" showErrorMessage="1" prompt="Unesite datum završetka sedmice u ovu ćeliju" sqref="C5"/>
    <dataValidation allowBlank="1" showInputMessage="1" showErrorMessage="1" prompt="Radni dani se automatski ažuriraju u ovoj koloni, ispod ovog naslova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51" fitToHeight="0" orientation="portrait" r:id="rId1"/>
  <headerFooter differentFirst="1">
    <oddFooter>Page &amp;P of &amp;N</oddFooter>
  </headerFooter>
  <ignoredErrors>
    <ignoredError sqref="D15:G15 D17:G17 H14 H8:H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7</vt:i4>
      </vt:variant>
    </vt:vector>
  </HeadingPairs>
  <TitlesOfParts>
    <vt:vector size="8" baseType="lpstr">
      <vt:lpstr>Sedmični raspored</vt:lpstr>
      <vt:lpstr>Naslov1</vt:lpstr>
      <vt:lpstr>'Sedmični raspored'!Naslovi_štampanja</vt:lpstr>
      <vt:lpstr>OblastNaslovaReda1..C5</vt:lpstr>
      <vt:lpstr>OblastNaslovaReda2..G4</vt:lpstr>
      <vt:lpstr>OblastNaslovaReda3..H15</vt:lpstr>
      <vt:lpstr>OblastNaslovaReda4..G16</vt:lpstr>
      <vt:lpstr>OblastNaslovaReda5..H17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2017-09-15T02:34:18Z</dcterms:modified>
</cp:coreProperties>
</file>