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sr-latn-RS\target\"/>
    </mc:Choice>
  </mc:AlternateContent>
  <xr:revisionPtr revIDLastSave="0" documentId="10_ncr:100000_{61FFA6C3-E4D7-4A15-ABEE-9068DC069AB6}" xr6:coauthVersionLast="31" xr6:coauthVersionMax="31" xr10:uidLastSave="{00000000-0000-0000-0000-000000000000}"/>
  <bookViews>
    <workbookView xWindow="0" yWindow="0" windowWidth="21600" windowHeight="10185" xr2:uid="{00000000-000D-0000-FFFF-FFFF00000000}"/>
  </bookViews>
  <sheets>
    <sheet name="Rezime budžeta" sheetId="1" r:id="rId1"/>
    <sheet name="Mesečni prihod" sheetId="5" r:id="rId2"/>
    <sheet name="Mesečni troškovi" sheetId="3" r:id="rId3"/>
    <sheet name="Troškovi za semestar" sheetId="4" r:id="rId4"/>
  </sheets>
  <definedNames>
    <definedName name="Naslov_RadneSveske">'Rezime budžeta'!$B$1</definedName>
    <definedName name="Naslov2" localSheetId="1">MesečniPrihod[[#Headers],[Stavka]]</definedName>
    <definedName name="Naslov3">MesečniTroškovi[[#Headers],[Stavka]]</definedName>
    <definedName name="Naslov4">TroškoviZaSemestar[[#Headers],[Stavka]]</definedName>
    <definedName name="_xlnm.Print_Titles" localSheetId="1">'Mesečni prihod'!$3:$3</definedName>
    <definedName name="_xlnm.Print_Titles" localSheetId="2">'Mesečni troškovi'!$3:$3</definedName>
    <definedName name="_xlnm.Print_Titles" localSheetId="3">'Troškovi za semestar'!$3:$3</definedName>
    <definedName name="NetMonthlyIncome">'Rezime budžeta'!$B$6</definedName>
    <definedName name="Neto_mesečni_troškovi">'Rezime budžeta'!$B$8</definedName>
    <definedName name="OblastNaslovaReda1..B3">'Rezime budžeta'!$B$2</definedName>
    <definedName name="OblastNaslovaReda2..B6">'Rezime budžeta'!$B$5</definedName>
    <definedName name="OblastNaslovaReda3..B8">'Rezime budžeta'!$B$7</definedName>
    <definedName name="OblastNaslovaReda4..B10">'Rezime budžeta'!$B$9</definedName>
    <definedName name="Procenat_potrošenog_prihoda">'Rezime budžeta'!$B$3</definedName>
    <definedName name="Saldo">'Rezime budžeta'!$B$10</definedName>
    <definedName name="Ukupan_MesečniPrihod">MesečniPrihod[[#Totals],[Iznos]]</definedName>
    <definedName name="Ukupni_MesečniTroškovi">MesečniTroškovi[[#Totals],[Iznos]]</definedName>
    <definedName name="Ukupni_TroškoviZaSemestar">TroškoviZaSemestar[[#Totals],[Mesečno]]</definedName>
  </definedNames>
  <calcPr calcId="179017"/>
</workbook>
</file>

<file path=xl/calcChain.xml><?xml version="1.0" encoding="utf-8"?>
<calcChain xmlns="http://schemas.openxmlformats.org/spreadsheetml/2006/main">
  <c r="C8" i="5" l="1"/>
  <c r="B1" i="5"/>
  <c r="D5" i="4" l="1"/>
  <c r="D6" i="4"/>
  <c r="D7" i="4"/>
  <c r="D8" i="4"/>
  <c r="D9" i="4"/>
  <c r="D4" i="4"/>
  <c r="B1" i="4" l="1"/>
  <c r="B1" i="3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<sst xmlns="http://schemas.openxmlformats.org/spreadsheetml/2006/main" count="41" uniqueCount="35">
  <si>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moj budžet za fakultet</t>
  </si>
  <si>
    <t>procenat potrošenog prihoda</t>
  </si>
  <si>
    <t>Mesečni neto prihod</t>
  </si>
  <si>
    <t>mesečni neto troškovi</t>
  </si>
  <si>
    <t>saldo</t>
  </si>
  <si>
    <t>Grupisani stubičasti grafikon koji poredi mesečni prihod i troškove nalazi se u ovoj ćeliji.</t>
  </si>
  <si>
    <t>mesečni prihod</t>
  </si>
  <si>
    <t>Stavka</t>
  </si>
  <si>
    <t>Fiksni prihod</t>
  </si>
  <si>
    <t>Finansijska pomoć</t>
  </si>
  <si>
    <t>Zajmovi</t>
  </si>
  <si>
    <t>Ostali prihodi</t>
  </si>
  <si>
    <t>Ukupno</t>
  </si>
  <si>
    <t>Iznos</t>
  </si>
  <si>
    <t>mesečni troškovi</t>
  </si>
  <si>
    <t>Renta</t>
  </si>
  <si>
    <t>Komunalne usluge</t>
  </si>
  <si>
    <t>Mobilni telefon</t>
  </si>
  <si>
    <t>Namirnice</t>
  </si>
  <si>
    <t>Troškovi automobila</t>
  </si>
  <si>
    <t>Studentski zajmovi</t>
  </si>
  <si>
    <t>Kreditne kartice</t>
  </si>
  <si>
    <t>Osiguranje</t>
  </si>
  <si>
    <t>Frizer</t>
  </si>
  <si>
    <t>Zabava</t>
  </si>
  <si>
    <t>Razno</t>
  </si>
  <si>
    <t>troškovi za semestar *</t>
  </si>
  <si>
    <t>Školarina</t>
  </si>
  <si>
    <t>Laboratorijske takse</t>
  </si>
  <si>
    <t>Knjige</t>
  </si>
  <si>
    <t>Depoziti</t>
  </si>
  <si>
    <t>Prevoz</t>
  </si>
  <si>
    <t>Ostale takse</t>
  </si>
  <si>
    <t>* na osnovu 4-mesečnog semestra</t>
  </si>
  <si>
    <t>Mesečno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</si>
</sst>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RSD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Beleška" xfId="7" builtinId="10" customBuiltin="1"/>
    <cellStyle name="Izlaz" xfId="6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ormalan" xfId="0" builtinId="0" customBuiltin="1"/>
    <cellStyle name="Procenat" xfId="2" builtinId="5" customBuiltin="1"/>
    <cellStyle name="Tekst objašnjenja" xfId="8" builtinId="53" customBuiltin="1"/>
    <cellStyle name="Ukupno" xfId="9" builtinId="25" customBuiltin="1"/>
    <cellStyle name="Valuta" xfId="1" builtinId="4" customBuiltin="1"/>
    <cellStyle name="Valuta [0]" xfId="10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RSD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RSD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RSD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7" formatCode="#,##0\ &quot;RSD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7" formatCode="#,##0\ &quot;RSD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oj budžet za fakultet" defaultPivotStyle="PivotStyleLight16">
    <tableStyle name="Moj budžet za fakultet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prihod</c:v>
              </c:pt>
              <c:pt idx="1">
                <c:v>troškovi</c:v>
              </c:pt>
            </c:strLit>
          </c:cat>
          <c:val>
            <c:numRef>
              <c:f>('Rezime budžeta'!$B$6,'Rezime budžeta'!$B$8)</c:f>
              <c:numCache>
                <c:formatCode>#,##0\ "RSD"</c:formatCode>
                <c:ptCount val="2"/>
                <c:pt idx="0">
                  <c:v>275000</c:v>
                </c:pt>
                <c:pt idx="1">
                  <c:v>177000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r-Latn-R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&quot;RSD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r-Latn-RS"/>
          </a:p>
        </c:txPr>
        <c:crossAx val="67593344"/>
        <c:crosses val="autoZero"/>
        <c:crossBetween val="between"/>
        <c:majorUnit val="500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Grafikon 7" descr="Grupisani stubičasti grafikon koji poredi mesečni prihod i troškov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sečniPrihod" displayName="MesečniPrihod" ref="B3:C8" totalsRowCount="1" dataDxfId="16" totalsRowDxfId="15">
  <autoFilter ref="B3:C7" xr:uid="{00000000-0009-0000-0100-000001000000}"/>
  <tableColumns count="2">
    <tableColumn id="1" xr3:uid="{00000000-0010-0000-0000-000001000000}" name="Stavka" totalsRowLabel="Ukupno" totalsRowDxfId="14"/>
    <tableColumn id="2" xr3:uid="{00000000-0010-0000-0000-000002000000}" name="Iznos" totalsRowFunction="sum" dataDxfId="13" totalsRowDxfId="12"/>
  </tableColumns>
  <tableStyleInfo name="Moj budžet za fakultet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i iznos mesečnog prihod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sečniTroškovi" displayName="MesečniTroškovi" ref="B3:C15" totalsRowCount="1" dataDxfId="11" totalsRowDxfId="10">
  <autoFilter ref="B3:C14" xr:uid="{00000000-0009-0000-0100-000002000000}"/>
  <tableColumns count="2">
    <tableColumn id="1" xr3:uid="{00000000-0010-0000-0100-000001000000}" name="Stavka" totalsRowLabel="Ukupno" totalsRowDxfId="9"/>
    <tableColumn id="2" xr3:uid="{00000000-0010-0000-0100-000002000000}" name="Iznos" totalsRowFunction="sum" dataDxfId="8" totalsRowDxfId="7"/>
  </tableColumns>
  <tableStyleInfo name="Moj budžet za fakultet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i iznos mesečnog trošk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roškoviZaSemestar" displayName="TroškoviZaSemestar" ref="B3:D10" totalsRowCount="1" headerRowDxfId="6" dataDxfId="5" totalsRowDxfId="4">
  <autoFilter ref="B3:D9" xr:uid="{00000000-0009-0000-0100-000009000000}"/>
  <tableColumns count="3">
    <tableColumn id="1" xr3:uid="{00000000-0010-0000-0200-000001000000}" name="Stavka" totalsRowLabel="Ukupno"/>
    <tableColumn id="2" xr3:uid="{00000000-0010-0000-0200-000002000000}" name="Iznos" totalsRowFunction="sum" dataDxfId="3" totalsRowDxfId="2"/>
    <tableColumn id="3" xr3:uid="{00000000-0010-0000-0200-000003000000}" name="Mesečno" totalsRowFunction="sum" dataDxfId="1" totalsRowDxfId="0">
      <calculatedColumnFormula>IFERROR(TroškoviZaSemestar[[#This Row],[Iznos]]/4, "")</calculatedColumnFormula>
    </tableColumn>
  </tableColumns>
  <tableStyleInfo name="Moj budžet za fakultet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i iznos troškova za semestar. Automatski se izračunava mesečni iznos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31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Neto_mesečni_troškovi/NetMonthlyIncome</f>
        <v>0.64363636363636367</v>
      </c>
      <c r="E3" s="19"/>
    </row>
    <row r="4" spans="2:5" ht="24" customHeight="1" x14ac:dyDescent="0.3">
      <c r="B4" s="18">
        <f>Neto_mesečni_troškovi</f>
        <v>177000</v>
      </c>
      <c r="C4" s="18"/>
      <c r="E4" s="19"/>
    </row>
    <row r="5" spans="2:5" ht="35.25" customHeight="1" x14ac:dyDescent="0.25">
      <c r="B5" s="11" t="s">
        <v>2</v>
      </c>
      <c r="E5" s="19"/>
    </row>
    <row r="6" spans="2:5" ht="34.5" x14ac:dyDescent="0.3">
      <c r="B6" s="13">
        <f>Ukupan_MesečniPrihod</f>
        <v>275000</v>
      </c>
      <c r="E6" s="19"/>
    </row>
    <row r="7" spans="2:5" ht="35.25" customHeight="1" x14ac:dyDescent="0.25">
      <c r="B7" s="11" t="s">
        <v>3</v>
      </c>
      <c r="E7" s="19"/>
    </row>
    <row r="8" spans="2:5" ht="34.5" x14ac:dyDescent="0.3">
      <c r="B8" s="13">
        <f>Ukupni_MesečniTroškovi+Ukupni_TroškoviZaSemestar</f>
        <v>177000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NetMonthlyIncome-Neto_mesečni_troškovi</f>
        <v>98000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Kreirajte budžet za fakultet u ovoj radnoj svesci. Unesite detalje mesečnog prihoda na ovaj radni list. Grupisani stubičasti grafikon koji poredi mesečni prihod i troškove nalazi se u ćeliji E2" sqref="A1" xr:uid="{00000000-0002-0000-0000-000000000000}"/>
    <dataValidation allowBlank="1" showInputMessage="1" showErrorMessage="1" prompt="Naslov ovog radnog lista nalazi se u ovoj ćeliji" sqref="B1:E1" xr:uid="{00000000-0002-0000-0000-000001000000}"/>
    <dataValidation allowBlank="1" showInputMessage="1" showErrorMessage="1" prompt="Procenat potrošenog prihoda automatski se izračunava u ćeliji ispod" sqref="B2:C2" xr:uid="{00000000-0002-0000-0000-000002000000}"/>
    <dataValidation allowBlank="1" showInputMessage="1" showErrorMessage="1" prompt="Procenat potrošenog prihoda automatski se izračunava u ovoj ćeliji, a traka podataka koja predstavlja procenat potrošenog prihoda automatski se ažurira u ćeliji ispod" sqref="B3" xr:uid="{00000000-0002-0000-0000-000003000000}"/>
    <dataValidation allowBlank="1" showInputMessage="1" showErrorMessage="1" prompt="Traka podataka koja predstavlja procenat potrošenog prihoda automatski se ažurira u ovoj ćeliji" sqref="B4:C4" xr:uid="{00000000-0002-0000-0000-000004000000}"/>
    <dataValidation allowBlank="1" showInputMessage="1" showErrorMessage="1" prompt="Neto mesečni prihod automatski se izračunava u ćeliji ispod" sqref="B5" xr:uid="{00000000-0002-0000-0000-000005000000}"/>
    <dataValidation allowBlank="1" showInputMessage="1" showErrorMessage="1" prompt="Neto mesečni prihod automatski se izračunava u ovoj ćeliji" sqref="B6" xr:uid="{00000000-0002-0000-0000-000006000000}"/>
    <dataValidation allowBlank="1" showInputMessage="1" showErrorMessage="1" prompt="Neto mesečni troškovi automatski se izračunavaju u ćeliji ispod" sqref="B7" xr:uid="{00000000-0002-0000-0000-000007000000}"/>
    <dataValidation allowBlank="1" showInputMessage="1" showErrorMessage="1" prompt="Neto mesečni troškovi automatski se izračunavaju u ovoj ćeliji" sqref="B8" xr:uid="{00000000-0002-0000-0000-000008000000}"/>
    <dataValidation allowBlank="1" showInputMessage="1" showErrorMessage="1" prompt="Saldo se automatski izračunava u ćeliji ispod" sqref="B9" xr:uid="{00000000-0002-0000-0000-000009000000}"/>
    <dataValidation allowBlank="1" showInputMessage="1" showErrorMessage="1" prompt="Saldo se automatski izračunava u ovoj ćeliji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45.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Naslov_RadneSveske</f>
        <v>moj budžet za fakultet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150000</v>
      </c>
    </row>
    <row r="5" spans="2:5" ht="30" customHeight="1" x14ac:dyDescent="0.3">
      <c r="B5" t="s">
        <v>9</v>
      </c>
      <c r="C5" s="14">
        <v>50000</v>
      </c>
    </row>
    <row r="6" spans="2:5" ht="30" customHeight="1" x14ac:dyDescent="0.3">
      <c r="B6" t="s">
        <v>10</v>
      </c>
      <c r="C6" s="14">
        <v>50000</v>
      </c>
    </row>
    <row r="7" spans="2:5" ht="30" customHeight="1" x14ac:dyDescent="0.3">
      <c r="B7" t="s">
        <v>11</v>
      </c>
      <c r="C7" s="14">
        <v>25000</v>
      </c>
    </row>
    <row r="8" spans="2:5" ht="30" customHeight="1" x14ac:dyDescent="0.3">
      <c r="B8" s="8" t="s">
        <v>12</v>
      </c>
      <c r="C8" s="15">
        <f>SUBTOTAL(109,MesečniPrihod[Iznos])</f>
        <v>275000</v>
      </c>
    </row>
  </sheetData>
  <mergeCells count="1">
    <mergeCell ref="B1:E1"/>
  </mergeCells>
  <dataValidations count="5">
    <dataValidation allowBlank="1" showInputMessage="1" showErrorMessage="1" prompt="Unesite iznos u ovu kolonu, ispod ovog naslova" sqref="C3" xr:uid="{00000000-0002-0000-0100-000000000000}"/>
    <dataValidation allowBlank="1" showInputMessage="1" showErrorMessage="1" prompt="Unesite stavku prihoda u ovu kolonu, ispod ovog naslova. Koristite filtere naslova da biste pronašli određene stavke" sqref="B3" xr:uid="{00000000-0002-0000-0100-000001000000}"/>
    <dataValidation allowBlank="1" showInputMessage="1" showErrorMessage="1" prompt="Unesite mesečni prihod na ovaj radni list" sqref="A1" xr:uid="{00000000-0002-0000-0100-000002000000}"/>
    <dataValidation allowBlank="1" showInputMessage="1" showErrorMessage="1" prompt="Naziv ovog radnog lista se automatski ažurira u ovoj ćeliji" sqref="B1:E1" xr:uid="{00000000-0002-0000-0100-000003000000}"/>
    <dataValidation allowBlank="1" showInputMessage="1" showErrorMessage="1" prompt="Unesite detalje o mesečnom prihodu u tabelu ispod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43.3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Naslov_RadneSveske</f>
        <v>moj budžet za fakultet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2000</v>
      </c>
    </row>
    <row r="5" spans="2:5" ht="30" customHeight="1" x14ac:dyDescent="0.3">
      <c r="B5" t="s">
        <v>16</v>
      </c>
      <c r="C5" s="14">
        <v>5000</v>
      </c>
    </row>
    <row r="6" spans="2:5" ht="30" customHeight="1" x14ac:dyDescent="0.3">
      <c r="B6" t="s">
        <v>17</v>
      </c>
      <c r="C6" s="14">
        <v>7500</v>
      </c>
    </row>
    <row r="7" spans="2:5" ht="30" customHeight="1" x14ac:dyDescent="0.3">
      <c r="B7" t="s">
        <v>18</v>
      </c>
      <c r="C7" s="14">
        <v>25000</v>
      </c>
    </row>
    <row r="8" spans="2:5" ht="30" customHeight="1" x14ac:dyDescent="0.3">
      <c r="B8" t="s">
        <v>19</v>
      </c>
      <c r="C8" s="14">
        <v>5000</v>
      </c>
    </row>
    <row r="9" spans="2:5" ht="30" customHeight="1" x14ac:dyDescent="0.3">
      <c r="B9" t="s">
        <v>20</v>
      </c>
      <c r="C9" s="14">
        <v>50000</v>
      </c>
    </row>
    <row r="10" spans="2:5" ht="30" customHeight="1" x14ac:dyDescent="0.3">
      <c r="B10" t="s">
        <v>21</v>
      </c>
      <c r="C10" s="14">
        <v>27500</v>
      </c>
    </row>
    <row r="11" spans="2:5" ht="30" customHeight="1" x14ac:dyDescent="0.3">
      <c r="B11" t="s">
        <v>22</v>
      </c>
      <c r="C11" s="14">
        <v>12500</v>
      </c>
    </row>
    <row r="12" spans="2:5" ht="30" customHeight="1" x14ac:dyDescent="0.3">
      <c r="B12" t="s">
        <v>23</v>
      </c>
      <c r="C12" s="14">
        <v>5000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SUBTOTAL(109,MesečniTroškovi[Iznos])</f>
        <v>139500</v>
      </c>
    </row>
  </sheetData>
  <mergeCells count="1">
    <mergeCell ref="B1:E1"/>
  </mergeCells>
  <dataValidations count="5">
    <dataValidation allowBlank="1" showInputMessage="1" showErrorMessage="1" prompt="Unesite detalje o mesečnom trošku u tabelu ispod" sqref="B2" xr:uid="{00000000-0002-0000-0200-000000000000}"/>
    <dataValidation allowBlank="1" showInputMessage="1" showErrorMessage="1" prompt="Naziv ovog radnog lista se automatski ažurira u ovoj ćeliji" sqref="B1:E1" xr:uid="{00000000-0002-0000-0200-000001000000}"/>
    <dataValidation allowBlank="1" showInputMessage="1" showErrorMessage="1" prompt="Unesite mesečne troškove na ovaj radni list" sqref="A1" xr:uid="{00000000-0002-0000-0200-000002000000}"/>
    <dataValidation allowBlank="1" showInputMessage="1" showErrorMessage="1" prompt="Unesite stavku troška u ovu kolonu, ispod ovog naslova. Koristite filtere naslova da biste pronašli određene stavke" sqref="B3" xr:uid="{00000000-0002-0000-0200-000003000000}"/>
    <dataValidation allowBlank="1" showInputMessage="1" showErrorMessage="1" prompt="Unesite iznos u ovu kolonu, ispod ovog naslova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  <col min="6" max="6" width="35.25" customWidth="1"/>
  </cols>
  <sheetData>
    <row r="1" spans="1:6" ht="84.95" customHeight="1" x14ac:dyDescent="0.3">
      <c r="A1" s="2"/>
      <c r="B1" s="22" t="str">
        <f>Naslov_RadneSveske</f>
        <v>moj budžet za fakultet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75000</v>
      </c>
      <c r="D4" s="14">
        <f>IFERROR(TroškoviZaSemestar[[#This Row],[Iznos]]/4, "")</f>
        <v>18750</v>
      </c>
    </row>
    <row r="5" spans="1:6" ht="30" customHeight="1" x14ac:dyDescent="0.3">
      <c r="A5" s="4"/>
      <c r="B5" t="s">
        <v>28</v>
      </c>
      <c r="C5" s="14">
        <v>25000</v>
      </c>
      <c r="D5" s="14">
        <f>IFERROR(TroškoviZaSemestar[[#This Row],[Iznos]]/4, "")</f>
        <v>6250</v>
      </c>
    </row>
    <row r="6" spans="1:6" ht="30" customHeight="1" x14ac:dyDescent="0.3">
      <c r="A6" s="4"/>
      <c r="B6" t="s">
        <v>29</v>
      </c>
      <c r="C6" s="14">
        <v>50000</v>
      </c>
      <c r="D6" s="14">
        <f>IFERROR(TroškoviZaSemestar[[#This Row],[Iznos]]/4, "")</f>
        <v>12500</v>
      </c>
    </row>
    <row r="7" spans="1:6" ht="30" customHeight="1" x14ac:dyDescent="0.3">
      <c r="A7" s="4"/>
      <c r="B7" t="s">
        <v>30</v>
      </c>
      <c r="C7" s="14">
        <v>0</v>
      </c>
      <c r="D7" s="14">
        <f>IFERROR(TroškoviZaSemestar[[#This Row],[Iznos]]/4,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IFERROR(TroškoviZaSemestar[[#This Row],[Iznos]]/4,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IFERROR(TroškoviZaSemestar[[#This Row],[Iznos]]/4, "")</f>
        <v>0</v>
      </c>
    </row>
    <row r="10" spans="1:6" ht="30" customHeight="1" x14ac:dyDescent="0.3">
      <c r="A10" s="1"/>
      <c r="B10" t="s">
        <v>12</v>
      </c>
      <c r="C10" s="17">
        <f>SUBTOTAL(109,TroškoviZaSemestar[Iznos])</f>
        <v>150000</v>
      </c>
      <c r="D10" s="17">
        <f>SUBTOTAL(109,TroškoviZaSemestar[Mesečno])</f>
        <v>37500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Unesite detalje o troškovima za semestar u tabelu ispod, na osnovu 4 mesečnog semestra" sqref="B2" xr:uid="{00000000-0002-0000-0300-000000000000}"/>
    <dataValidation allowBlank="1" showInputMessage="1" showErrorMessage="1" prompt="Naziv ovog radnog lista se automatski ažurira u ovoj ćeliji" sqref="B1:F1" xr:uid="{00000000-0002-0000-0300-000001000000}"/>
    <dataValidation allowBlank="1" showInputMessage="1" showErrorMessage="1" prompt="Unesite troškove za semestar na ovaj radni list" sqref="A1" xr:uid="{00000000-0002-0000-0300-000002000000}"/>
    <dataValidation allowBlank="1" showInputMessage="1" showErrorMessage="1" prompt="Unesite stavku troška u ovu kolonu, ispod ovog naslova. Koristite filtere naslova da biste pronašli određene stavke" sqref="B3" xr:uid="{00000000-0002-0000-0300-000003000000}"/>
    <dataValidation allowBlank="1" showInputMessage="1" showErrorMessage="1" prompt="Unesite iznos u ovu kolonu, ispod ovog naslova" sqref="C3" xr:uid="{00000000-0002-0000-0300-000004000000}"/>
    <dataValidation allowBlank="1" showInputMessage="1" showErrorMessage="1" prompt="Mesečni iznos se automatski izračunava u ovoj koloni, ispod ovog naslova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18</vt:i4>
      </vt:variant>
    </vt:vector>
  </HeadingPairs>
  <TitlesOfParts>
    <vt:vector size="22" baseType="lpstr">
      <vt:lpstr>Rezime budžeta</vt:lpstr>
      <vt:lpstr>Mesečni prihod</vt:lpstr>
      <vt:lpstr>Mesečni troškovi</vt:lpstr>
      <vt:lpstr>Troškovi za semestar</vt:lpstr>
      <vt:lpstr>Naslov_RadneSveske</vt:lpstr>
      <vt:lpstr>'Mesečni prihod'!Naslov2</vt:lpstr>
      <vt:lpstr>Naslov3</vt:lpstr>
      <vt:lpstr>Naslov4</vt:lpstr>
      <vt:lpstr>'Mesečni prihod'!Naslovi_štampanja</vt:lpstr>
      <vt:lpstr>'Mesečni troškovi'!Naslovi_štampanja</vt:lpstr>
      <vt:lpstr>'Troškovi za semestar'!Naslovi_štampanja</vt:lpstr>
      <vt:lpstr>NetMonthlyIncome</vt:lpstr>
      <vt:lpstr>Neto_mesečni_troškovi</vt:lpstr>
      <vt:lpstr>OblastNaslovaReda1..B3</vt:lpstr>
      <vt:lpstr>OblastNaslovaReda2..B6</vt:lpstr>
      <vt:lpstr>OblastNaslovaReda3..B8</vt:lpstr>
      <vt:lpstr>OblastNaslovaReda4..B10</vt:lpstr>
      <vt:lpstr>Procenat_potrošenog_prihoda</vt:lpstr>
      <vt:lpstr>Saldo</vt:lpstr>
      <vt:lpstr>Ukupan_MesečniPrihod</vt:lpstr>
      <vt:lpstr>Ukupni_MesečniTroškovi</vt:lpstr>
      <vt:lpstr>Ukupni_TroškoviZaSemestar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2018-05-31T12:50:25Z</dcterms:modified>
</cp:coreProperties>
</file>