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~Template\2018_016_WordTech_Accessible_Templates_WAC_B5\04_PreDTP_Done\sl-SI\"/>
    </mc:Choice>
  </mc:AlternateContent>
  <bookViews>
    <workbookView xWindow="0" yWindow="0" windowWidth="20490" windowHeight="6930"/>
  </bookViews>
  <sheets>
    <sheet name="Povzetek" sheetId="1" r:id="rId1"/>
    <sheet name="Letalska karta" sheetId="8" r:id="rId2"/>
    <sheet name="Obroki" sheetId="3" r:id="rId3"/>
    <sheet name="Nastanitev" sheetId="4" r:id="rId4"/>
    <sheet name="Razno" sheetId="5" r:id="rId5"/>
  </sheets>
  <externalReferences>
    <externalReference r:id="rId6"/>
  </externalReferences>
  <definedNames>
    <definedName name="Dodaj_gorivo">Povzetek!$D$8</definedName>
    <definedName name="Dodaj_letalsko_karto">'Letalska karta'!$D$4</definedName>
    <definedName name="Dodaj_nočitve">Nastanitev!$D$4</definedName>
    <definedName name="Dodaj_obroke">Obroki!$D$4</definedName>
    <definedName name="Dolžina">Povzetek!$D$4</definedName>
    <definedName name="Skupni_stroški_potovanja">Povzetek!$B$6</definedName>
    <definedName name="Skupni_stroški_za_gorivo">Gorivo[[#Totals],[Znesek]]</definedName>
    <definedName name="Skupni_stroški_za_letalske_karte">Letalska_karta[[#Totals],[Znesek]]</definedName>
    <definedName name="Skupni_stroški_za_nastanitev">Nastanitev[[#Totals],[Znesek]]</definedName>
    <definedName name="Skupni_stroški_za_obroke">Obroki[[#Totals],[Znesek]]</definedName>
    <definedName name="Skupni_stroški_za_potnike">Povzetek!$B$4</definedName>
    <definedName name="Skupni_stroški_za_razvedrilo">Razno[[#Totals],[Skupni stroški]]</definedName>
    <definedName name="_xlnm.Print_Titles" localSheetId="1">Letalska [1]karta!$3:$3</definedName>
    <definedName name="_xlnm.Print_Titles" localSheetId="3">Nastanitev!$3:$3</definedName>
    <definedName name="_xlnm.Print_Titles" localSheetId="2">Obroki!$3:$3</definedName>
    <definedName name="_xlnm.Print_Titles" localSheetId="4">Razno!$3:$3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D6" i="1" l="1"/>
  <c r="C12" i="1"/>
  <c r="C6" i="8"/>
  <c r="C6" i="3"/>
  <c r="C9" i="4"/>
  <c r="E4" i="5"/>
  <c r="E5" i="5"/>
  <c r="E6" i="5"/>
  <c r="E7" i="5"/>
  <c r="C7" i="5"/>
  <c r="C4" i="5"/>
  <c r="C8" i="5" l="1"/>
</calcChain>
</file>

<file path=xl/sharedStrings.xml><?xml version="1.0" encoding="utf-8"?>
<sst xmlns="http://schemas.openxmlformats.org/spreadsheetml/2006/main" count="59" uniqueCount="44">
  <si>
    <t>Skupno število potnikov:</t>
  </si>
  <si>
    <t>Skupni stroški potovanja:</t>
  </si>
  <si>
    <t>Gorivo</t>
  </si>
  <si>
    <t>Ocena celotnega števila kilometrov</t>
  </si>
  <si>
    <t>Povprečno število kilometrov na liter goriva</t>
  </si>
  <si>
    <t>Povprečna cena na liter goriva</t>
  </si>
  <si>
    <t>Skupno število vozil</t>
  </si>
  <si>
    <t>Znesek</t>
  </si>
  <si>
    <t>Dolžina potovanja (dni):</t>
  </si>
  <si>
    <t>Strošek na osebo:</t>
  </si>
  <si>
    <t>Želite dodati k potovanju?</t>
  </si>
  <si>
    <t>Da</t>
  </si>
  <si>
    <t>Načrtovalnik potovanja</t>
  </si>
  <si>
    <t>Poletne počitnice</t>
  </si>
  <si>
    <t>Namigi za vsak delovni list</t>
  </si>
  <si>
    <t>1.</t>
  </si>
  <si>
    <t>2.</t>
  </si>
  <si>
    <t>3.</t>
  </si>
  <si>
    <t>Primerjajte stroške goriva in letalskih vozovnic, da določite najbolj primeren način prevoza.</t>
  </si>
  <si>
    <r>
      <t xml:space="preserve">Na delovnem listu Razvedrilo/Razno uporabite formulo za izračun skupnega stroška na osebo. Če želite na primer izračunati koncertne vstopnice (50 € na vstopnico), vnesite </t>
    </r>
    <r>
      <rPr>
        <b/>
        <sz val="11"/>
        <color theme="3"/>
        <rFont val="Trebuchet MS"/>
        <family val="2"/>
        <scheme val="minor"/>
      </rPr>
      <t xml:space="preserve">=50*Skupno število potnikov </t>
    </r>
    <r>
      <rPr>
        <sz val="11"/>
        <color theme="3"/>
        <rFont val="Trebuchet MS"/>
        <family val="2"/>
        <scheme val="minor"/>
      </rPr>
      <t xml:space="preserve"> v stolpec </t>
    </r>
    <r>
      <rPr>
        <b/>
        <sz val="11"/>
        <color theme="3"/>
        <rFont val="Trebuchet MS"/>
        <family val="2"/>
        <scheme val="minor"/>
      </rPr>
      <t>Znesek</t>
    </r>
    <r>
      <rPr>
        <sz val="11"/>
        <color theme="3"/>
        <rFont val="Trebuchet MS"/>
        <family val="2"/>
        <scheme val="minor"/>
      </rPr>
      <t xml:space="preserve">. (Skupno število potnikov je imenovana celica, ki se sklicuje na skupno število potnikov v celici B4 na tem delovnem listu.) </t>
    </r>
  </si>
  <si>
    <t>Letalska karta</t>
  </si>
  <si>
    <t>Ocena stroškov na osebo</t>
  </si>
  <si>
    <t>Najem avtomobila</t>
  </si>
  <si>
    <t>Ne</t>
  </si>
  <si>
    <t>Obroki</t>
  </si>
  <si>
    <t>Ocena stroškov na obrok</t>
  </si>
  <si>
    <t>Število obrokov na dan</t>
  </si>
  <si>
    <t>Nastanitev</t>
  </si>
  <si>
    <t>Povprečna cena (na noč)</t>
  </si>
  <si>
    <t>Skupno število noči</t>
  </si>
  <si>
    <t>Skupno število sob</t>
  </si>
  <si>
    <t>Asistenca (na dan)</t>
  </si>
  <si>
    <t>Internetne storitve (na dan)</t>
  </si>
  <si>
    <t>Razvedrilo/Razno</t>
  </si>
  <si>
    <t>Koncert</t>
  </si>
  <si>
    <t>Najem ladje</t>
  </si>
  <si>
    <t>Najem deske za surfanje</t>
  </si>
  <si>
    <t>Nepredvideni izdatki</t>
  </si>
  <si>
    <t>Skupni stroški, dodani k potovanju</t>
  </si>
  <si>
    <t>Skupni stroški</t>
  </si>
  <si>
    <t>Želite dodati k skupnemu znesku?</t>
  </si>
  <si>
    <t>Strošek</t>
  </si>
  <si>
    <t>Vsota</t>
  </si>
  <si>
    <r>
      <t xml:space="preserve">Načrtujte najbolj stroškovno ugodno potovanje tako, da vnesete </t>
    </r>
    <r>
      <rPr>
        <b/>
        <sz val="11"/>
        <color theme="3"/>
        <rFont val="Trebuchet MS"/>
        <family val="2"/>
        <scheme val="minor"/>
      </rPr>
      <t>Da/Ne</t>
    </r>
    <r>
      <rPr>
        <sz val="11"/>
        <color theme="3"/>
        <rFont val="Trebuchet MS"/>
        <family val="2"/>
        <scheme val="minor"/>
      </rPr>
      <t xml:space="preserve"> v stolpca </t>
    </r>
    <r>
      <rPr>
        <b/>
        <sz val="11"/>
        <color theme="3"/>
        <rFont val="Trebuchet MS"/>
        <family val="2"/>
        <scheme val="minor"/>
      </rPr>
      <t>Želite dodati k potovanju</t>
    </r>
    <r>
      <rPr>
        <sz val="11"/>
        <color theme="3"/>
        <rFont val="Trebuchet MS"/>
        <family val="2"/>
        <scheme val="minor"/>
      </rPr>
      <t xml:space="preserve"> ali </t>
    </r>
    <r>
      <rPr>
        <b/>
        <sz val="11"/>
        <color theme="3"/>
        <rFont val="Trebuchet MS"/>
        <family val="2"/>
        <scheme val="minor"/>
      </rPr>
      <t>Želite dodati k skupnemu znesku</t>
    </r>
    <r>
      <rPr>
        <sz val="11"/>
        <color theme="3"/>
        <rFont val="Trebuchet MS"/>
        <family val="2"/>
        <scheme val="minor"/>
      </rPr>
      <t xml:space="preserve">, da dodate/odstranite znesek iz vrednosti </t>
    </r>
    <r>
      <rPr>
        <b/>
        <sz val="11"/>
        <color theme="3"/>
        <rFont val="Trebuchet MS"/>
        <family val="2"/>
        <scheme val="minor"/>
      </rPr>
      <t>Skupni strošek potovanja</t>
    </r>
    <r>
      <rPr>
        <sz val="11"/>
        <color theme="3"/>
        <rFont val="Trebuchet MS"/>
        <family val="2"/>
        <scheme val="minor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</si>
</sst>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#,##0.00\ &quot;€&quot;"/>
  </numFmts>
  <fonts count="18" x14ac:knownFonts="1">
    <font>
      <sz val="11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4"/>
      <color theme="3"/>
      <name val="Trebuchet MS"/>
      <family val="2"/>
      <scheme val="minor"/>
    </font>
    <font>
      <b/>
      <sz val="22"/>
      <color theme="0"/>
      <name val="Trebuchet MS"/>
      <family val="2"/>
      <scheme val="major"/>
    </font>
    <font>
      <b/>
      <sz val="20"/>
      <color theme="0"/>
      <name val="Trebuchet MS"/>
      <family val="2"/>
      <scheme val="major"/>
    </font>
    <font>
      <sz val="12"/>
      <color theme="3"/>
      <name val="Trebuchet MS"/>
      <family val="2"/>
      <scheme val="major"/>
    </font>
    <font>
      <sz val="11"/>
      <color theme="3"/>
      <name val="Trebuchet MS"/>
      <family val="2"/>
      <scheme val="minor"/>
    </font>
    <font>
      <b/>
      <sz val="12"/>
      <color theme="3"/>
      <name val="Trebuchet MS"/>
      <family val="2"/>
      <scheme val="minor"/>
    </font>
    <font>
      <b/>
      <sz val="12"/>
      <color theme="0"/>
      <name val="Trebuchet MS"/>
      <family val="2"/>
      <scheme val="minor"/>
    </font>
    <font>
      <sz val="20"/>
      <color theme="4" tint="-0.249977111117893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4"/>
      <color theme="4" tint="-0.499984740745262"/>
      <name val="Trebuchet MS"/>
      <family val="2"/>
      <scheme val="major"/>
    </font>
    <font>
      <sz val="18"/>
      <color theme="4" tint="-0.499984740745262"/>
      <name val="Trebuchet MS"/>
      <family val="2"/>
      <scheme val="minor"/>
    </font>
    <font>
      <sz val="11"/>
      <color theme="4" tint="-0.499984740745262"/>
      <name val="Trebuchet MS"/>
      <family val="2"/>
      <scheme val="minor"/>
    </font>
    <font>
      <sz val="20"/>
      <color theme="4" tint="-0.499984740745262"/>
      <name val="Trebuchet MS"/>
      <family val="2"/>
      <scheme val="minor"/>
    </font>
    <font>
      <sz val="11"/>
      <color theme="3"/>
      <name val="Trebuchet MS"/>
      <family val="2"/>
      <charset val="238"/>
      <scheme val="minor"/>
    </font>
    <font>
      <sz val="11"/>
      <color rgb="FF0C75A7"/>
      <name val="Trebuchet M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theme="4" tint="0.39991454817346722"/>
      </top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/>
      <diagonal/>
    </border>
  </borders>
  <cellStyleXfs count="7">
    <xf numFmtId="0" fontId="0" fillId="0" borderId="0">
      <alignment vertical="center"/>
    </xf>
    <xf numFmtId="0" fontId="4" fillId="2" borderId="0" applyNumberFormat="0" applyBorder="0" applyAlignment="0" applyProtection="0"/>
    <xf numFmtId="0" fontId="3" fillId="2" borderId="0" applyNumberFormat="0" applyAlignment="0" applyProtection="0"/>
    <xf numFmtId="0" fontId="5" fillId="0" borderId="0" applyNumberFormat="0" applyFill="0" applyAlignment="0" applyProtection="0"/>
    <xf numFmtId="0" fontId="12" fillId="0" borderId="2" applyNumberFormat="0" applyFill="0" applyAlignment="0" applyProtection="0"/>
    <xf numFmtId="0" fontId="13" fillId="0" borderId="0" applyNumberFormat="0" applyFill="0" applyBorder="0" applyProtection="0">
      <alignment horizontal="center" vertical="center"/>
    </xf>
    <xf numFmtId="0" fontId="10" fillId="0" borderId="3" applyNumberFormat="0" applyFill="0" applyAlignment="0" applyProtection="0"/>
  </cellStyleXfs>
  <cellXfs count="49">
    <xf numFmtId="0" fontId="0" fillId="0" borderId="0" xfId="0">
      <alignment vertical="center"/>
    </xf>
    <xf numFmtId="164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5" fillId="0" borderId="0" xfId="3" applyAlignment="1">
      <alignment horizontal="left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vertical="center" indent="1"/>
    </xf>
    <xf numFmtId="0" fontId="7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/>
    <xf numFmtId="0" fontId="0" fillId="0" borderId="0" xfId="0" applyNumberFormat="1" applyAlignment="1"/>
    <xf numFmtId="0" fontId="5" fillId="0" borderId="0" xfId="3" applyAlignment="1"/>
    <xf numFmtId="0" fontId="11" fillId="0" borderId="0" xfId="0" applyFont="1" applyAlignment="1">
      <alignment vertical="center"/>
    </xf>
    <xf numFmtId="0" fontId="12" fillId="0" borderId="2" xfId="4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5" fillId="3" borderId="0" xfId="0" quotePrefix="1" applyNumberFormat="1" applyFont="1" applyFill="1" applyAlignment="1">
      <alignment horizontal="center" vertical="top"/>
    </xf>
    <xf numFmtId="0" fontId="5" fillId="0" borderId="0" xfId="3" applyAlignment="1">
      <alignment horizontal="left"/>
    </xf>
    <xf numFmtId="0" fontId="0" fillId="0" borderId="0" xfId="0" applyNumberFormat="1" applyAlignment="1">
      <alignment horizontal="center" vertical="center"/>
    </xf>
    <xf numFmtId="0" fontId="0" fillId="3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2" fillId="0" borderId="2" xfId="4" applyFill="1" applyAlignment="1">
      <alignment horizontal="center"/>
    </xf>
    <xf numFmtId="165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165" fontId="0" fillId="0" borderId="0" xfId="0" applyNumberFormat="1">
      <alignment vertical="center"/>
    </xf>
    <xf numFmtId="165" fontId="0" fillId="0" borderId="0" xfId="0" applyNumberFormat="1" applyAlignment="1">
      <alignment vertical="center"/>
    </xf>
    <xf numFmtId="0" fontId="16" fillId="0" borderId="0" xfId="0" applyFont="1" applyBorder="1">
      <alignment vertical="center"/>
    </xf>
    <xf numFmtId="165" fontId="0" fillId="0" borderId="0" xfId="0" applyNumberFormat="1" applyFont="1" applyBorder="1">
      <alignment vertical="center"/>
    </xf>
    <xf numFmtId="0" fontId="17" fillId="0" borderId="0" xfId="0" applyFont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vertical="top" wrapText="1"/>
    </xf>
    <xf numFmtId="0" fontId="11" fillId="0" borderId="0" xfId="0" applyFont="1" applyAlignment="1">
      <alignment horizontal="center" vertical="center"/>
    </xf>
    <xf numFmtId="0" fontId="0" fillId="3" borderId="0" xfId="0" applyFont="1" applyFill="1" applyAlignment="1">
      <alignment horizontal="left" vertical="top" wrapText="1"/>
    </xf>
    <xf numFmtId="49" fontId="15" fillId="3" borderId="0" xfId="0" quotePrefix="1" applyNumberFormat="1" applyFont="1" applyFill="1" applyAlignment="1">
      <alignment horizontal="center" vertical="top" wrapText="1"/>
    </xf>
    <xf numFmtId="49" fontId="9" fillId="3" borderId="0" xfId="0" quotePrefix="1" applyNumberFormat="1" applyFont="1" applyFill="1" applyAlignment="1">
      <alignment horizontal="center" vertical="top" wrapText="1"/>
    </xf>
    <xf numFmtId="0" fontId="15" fillId="3" borderId="0" xfId="0" applyFont="1" applyFill="1" applyAlignment="1">
      <alignment horizontal="left"/>
    </xf>
    <xf numFmtId="0" fontId="3" fillId="2" borderId="0" xfId="2" applyFill="1" applyAlignment="1">
      <alignment horizontal="right" vertical="top" indent="1"/>
    </xf>
    <xf numFmtId="0" fontId="4" fillId="4" borderId="0" xfId="1" applyFill="1" applyAlignment="1">
      <alignment horizontal="right" vertical="center" indent="1"/>
    </xf>
    <xf numFmtId="0" fontId="14" fillId="0" borderId="6" xfId="5" applyFont="1" applyBorder="1">
      <alignment horizontal="center" vertical="center"/>
    </xf>
    <xf numFmtId="0" fontId="14" fillId="0" borderId="0" xfId="5" applyFont="1" applyBorder="1">
      <alignment horizontal="center" vertical="center"/>
    </xf>
    <xf numFmtId="0" fontId="14" fillId="0" borderId="2" xfId="5" applyFont="1" applyBorder="1">
      <alignment horizontal="center" vertical="center"/>
    </xf>
    <xf numFmtId="0" fontId="14" fillId="0" borderId="1" xfId="5" applyFont="1" applyBorder="1" applyAlignment="1">
      <alignment horizontal="center" vertical="center"/>
    </xf>
    <xf numFmtId="0" fontId="14" fillId="0" borderId="0" xfId="5" applyFont="1" applyBorder="1" applyAlignment="1">
      <alignment horizontal="center" vertical="center"/>
    </xf>
    <xf numFmtId="0" fontId="14" fillId="0" borderId="6" xfId="5" applyFont="1" applyBorder="1" applyAlignment="1">
      <alignment horizontal="center" vertical="center"/>
    </xf>
    <xf numFmtId="0" fontId="14" fillId="0" borderId="2" xfId="5" applyFont="1" applyBorder="1" applyAlignment="1">
      <alignment horizontal="center" vertical="center"/>
    </xf>
  </cellXfs>
  <cellStyles count="7"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 customBuiltin="1"/>
    <cellStyle name="Vsota" xfId="6" builtinId="25" customBuilti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charset val="238"/>
        <scheme val="minor"/>
      </font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C75A7"/>
        <name val="Trebuchet MS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numFmt numFmtId="165" formatCode="#,##0.00\ &quot;€&quot;"/>
    </dxf>
    <dxf>
      <numFmt numFmtId="165" formatCode="#,##0.00\ &quot;€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numFmt numFmtId="165" formatCode="#,##0.00\ &quot;€&quot;"/>
    </dxf>
    <dxf>
      <numFmt numFmtId="164" formatCode="&quot;$&quot;#,##0.0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65" formatCode="#,##0.00\ &quot;€&quot;"/>
    </dxf>
    <dxf>
      <numFmt numFmtId="164" formatCode="&quot;$&quot;#,##0.0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65" formatCode="#,##0.00\ &quot;€&quot;"/>
    </dxf>
    <dxf>
      <numFmt numFmtId="165" formatCode="#,##0.00\ &quot;€&quot;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3"/>
        <name val="Trebuchet MS"/>
        <scheme val="minor"/>
      </font>
    </dxf>
    <dxf>
      <numFmt numFmtId="165" formatCode="#,##0.00\ &quot;€&quot;"/>
    </dxf>
    <dxf>
      <numFmt numFmtId="0" formatCode="General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vertical="bottom" textRotation="0" indent="0" justifyLastLine="0" shrinkToFit="0" readingOrder="0"/>
    </dxf>
    <dxf>
      <border>
        <horizontal style="thin">
          <color theme="1" tint="0.34998626667073579"/>
        </horizontal>
      </border>
    </dxf>
    <dxf>
      <font>
        <b/>
        <i val="0"/>
        <color theme="4" tint="-0.499984740745262"/>
      </font>
    </dxf>
    <dxf>
      <font>
        <b/>
        <i val="0"/>
      </font>
      <border>
        <top style="medium">
          <color theme="4" tint="-0.499984740745262"/>
        </top>
        <bottom style="medium">
          <color theme="4" tint="-0.499984740745262"/>
        </bottom>
      </border>
    </dxf>
    <dxf>
      <font>
        <color theme="4" tint="-0.499984740745262"/>
      </font>
      <border>
        <bottom style="medium">
          <color theme="4" tint="-0.499984740745262"/>
        </bottom>
      </border>
    </dxf>
  </dxfs>
  <tableStyles count="1" defaultTableStyle="Načrtovalnik potovanja" defaultPivotStyle="PivotStyleLight16">
    <tableStyle name="Načrtovalnik potovanja" pivot="0" count="4">
      <tableStyleElement type="headerRow" dxfId="28"/>
      <tableStyleElement type="totalRow" dxfId="27"/>
      <tableStyleElement type="lastColumn" dxfId="26"/>
      <tableStyleElement type="firstRowStripe" dxfId="25"/>
    </tableStyle>
  </tableStyles>
  <colors>
    <mruColors>
      <color rgb="FF0C75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0</xdr:row>
      <xdr:rowOff>106403</xdr:rowOff>
    </xdr:from>
    <xdr:to>
      <xdr:col>6</xdr:col>
      <xdr:colOff>912492</xdr:colOff>
      <xdr:row>0</xdr:row>
      <xdr:rowOff>440487</xdr:rowOff>
    </xdr:to>
    <xdr:pic>
      <xdr:nvPicPr>
        <xdr:cNvPr id="4" name="Letalo" descr="Letal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5" y="315953"/>
          <a:ext cx="1188717" cy="334084"/>
        </a:xfrm>
        <a:prstGeom prst="rect">
          <a:avLst/>
        </a:prstGeom>
      </xdr:spPr>
    </xdr:pic>
    <xdr:clientData/>
  </xdr:twoCellAnchor>
  <xdr:twoCellAnchor editAs="oneCell">
    <xdr:from>
      <xdr:col>1</xdr:col>
      <xdr:colOff>67560</xdr:colOff>
      <xdr:row>0</xdr:row>
      <xdr:rowOff>73796</xdr:rowOff>
    </xdr:from>
    <xdr:to>
      <xdr:col>3</xdr:col>
      <xdr:colOff>922047</xdr:colOff>
      <xdr:row>1</xdr:row>
      <xdr:rowOff>985632</xdr:rowOff>
    </xdr:to>
    <xdr:pic>
      <xdr:nvPicPr>
        <xdr:cNvPr id="5" name="Glavna slika" descr="Čoln na reki in avto na cesti v bližini reke.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5" y="73796"/>
          <a:ext cx="5274087" cy="14833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67560</xdr:colOff>
      <xdr:row>0</xdr:row>
      <xdr:rowOff>73796</xdr:rowOff>
    </xdr:from>
    <xdr:to>
      <xdr:col>3</xdr:col>
      <xdr:colOff>922047</xdr:colOff>
      <xdr:row>1</xdr:row>
      <xdr:rowOff>985632</xdr:rowOff>
    </xdr:to>
    <xdr:pic>
      <xdr:nvPicPr>
        <xdr:cNvPr id="3" name="Glavna slika" descr="Čoln na reki in avto na cesti v bližini reke.">
          <a:extLst>
            <a:ext uri="{FF2B5EF4-FFF2-40B4-BE49-F238E27FC236}">
              <a16:creationId xmlns:a16="http://schemas.microsoft.com/office/drawing/2014/main" id="{62763637-F108-4CCC-B106-4775C88DD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5" y="73796"/>
          <a:ext cx="5274087" cy="14833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67560</xdr:colOff>
      <xdr:row>0</xdr:row>
      <xdr:rowOff>73796</xdr:rowOff>
    </xdr:from>
    <xdr:to>
      <xdr:col>3</xdr:col>
      <xdr:colOff>922047</xdr:colOff>
      <xdr:row>1</xdr:row>
      <xdr:rowOff>985632</xdr:rowOff>
    </xdr:to>
    <xdr:pic>
      <xdr:nvPicPr>
        <xdr:cNvPr id="3" name="Glavna slika" descr="Čoln na reki in avto na cesti v bližini reke.">
          <a:extLst>
            <a:ext uri="{FF2B5EF4-FFF2-40B4-BE49-F238E27FC236}">
              <a16:creationId xmlns:a16="http://schemas.microsoft.com/office/drawing/2014/main" id="{C327B8BB-48CA-46CC-895D-149F50CFE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5" y="73796"/>
          <a:ext cx="5274087" cy="14833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67560</xdr:colOff>
      <xdr:row>0</xdr:row>
      <xdr:rowOff>73796</xdr:rowOff>
    </xdr:from>
    <xdr:to>
      <xdr:col>3</xdr:col>
      <xdr:colOff>922047</xdr:colOff>
      <xdr:row>1</xdr:row>
      <xdr:rowOff>985632</xdr:rowOff>
    </xdr:to>
    <xdr:pic>
      <xdr:nvPicPr>
        <xdr:cNvPr id="3" name="Glavna slika" descr="Čoln na reki in avto na cesti v bližini reke.">
          <a:extLst>
            <a:ext uri="{FF2B5EF4-FFF2-40B4-BE49-F238E27FC236}">
              <a16:creationId xmlns:a16="http://schemas.microsoft.com/office/drawing/2014/main" id="{F50C67A8-DB0C-4E4F-85B1-BF352C02A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5" y="73796"/>
          <a:ext cx="5274087" cy="14833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58035</xdr:colOff>
      <xdr:row>0</xdr:row>
      <xdr:rowOff>73796</xdr:rowOff>
    </xdr:from>
    <xdr:to>
      <xdr:col>3</xdr:col>
      <xdr:colOff>912522</xdr:colOff>
      <xdr:row>1</xdr:row>
      <xdr:rowOff>985632</xdr:rowOff>
    </xdr:to>
    <xdr:pic>
      <xdr:nvPicPr>
        <xdr:cNvPr id="3" name="Glavna slika" descr="Čoln na reki in avto na cesti v bližini reke.">
          <a:extLst>
            <a:ext uri="{FF2B5EF4-FFF2-40B4-BE49-F238E27FC236}">
              <a16:creationId xmlns:a16="http://schemas.microsoft.com/office/drawing/2014/main" id="{4137B8EF-4116-4386-BB1A-AE8641449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060" y="73796"/>
          <a:ext cx="5274087" cy="14833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kart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rta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2" name="Gorivo" displayName="Gorivo" ref="B7:C12" totalsRowCount="1" headerRowDxfId="24">
  <autoFilter ref="B7:C11">
    <filterColumn colId="0" hiddenButton="1"/>
    <filterColumn colId="1" hiddenButton="1"/>
  </autoFilter>
  <tableColumns count="2">
    <tableColumn id="1" name="Gorivo" totalsRowLabel="Vsota" dataDxfId="23" totalsRowDxfId="22"/>
    <tableColumn id="2" name="Znesek" totalsRowFunction="custom" dataDxfId="21" totalsRowDxfId="20">
      <totalsRowFormula>((C8/C9)*C10)*C11</totalsRowFormula>
    </tableColumn>
  </tableColumns>
  <tableStyleInfo name="Načrtovalnik potovanja" showFirstColumn="0" showLastColumn="0" showRowStripes="0" showColumnStripes="0"/>
  <extLst>
    <ext xmlns:x14="http://schemas.microsoft.com/office/spreadsheetml/2009/9/main" uri="{504A1905-F514-4f6f-8877-14C23A59335A}">
      <x14:table altTextSummary="V to tabelo vnesite opis stroškov za gorivo, zneske ter »Da« ali »Ne«, če jih želite dodati k potovanju."/>
    </ext>
  </extLst>
</table>
</file>

<file path=xl/tables/table2.xml><?xml version="1.0" encoding="utf-8"?>
<table xmlns="http://schemas.openxmlformats.org/spreadsheetml/2006/main" id="29" name="Letalska_karta" displayName="Letalska_karta" ref="B3:C6" totalsRowCount="1" headerRowDxfId="19">
  <autoFilter ref="B3:C5">
    <filterColumn colId="0" hiddenButton="1"/>
    <filterColumn colId="1" hiddenButton="1"/>
  </autoFilter>
  <tableColumns count="2">
    <tableColumn id="1" name="Letalska karta" totalsRowLabel="Vsota" dataDxfId="18" totalsRowDxfId="17"/>
    <tableColumn id="2" name="Znesek" totalsRowFunction="custom" dataDxfId="16" totalsRowDxfId="15">
      <totalsRowFormula>(C4*[0]!Skupni_stroški_za_potnike)+C5</totalsRowFormula>
    </tableColumn>
  </tableColumns>
  <tableStyleInfo name="Načrtovalnik potovanja" showFirstColumn="0" showLastColumn="0" showRowStripes="0" showColumnStripes="0"/>
  <extLst>
    <ext xmlns:x14="http://schemas.microsoft.com/office/spreadsheetml/2009/9/main" uri="{504A1905-F514-4f6f-8877-14C23A59335A}">
      <x14:table altTextSummary="V to tabelo vnesite opis stroškov za letalsko karto, zneske ter »Da« ali »Ne«, če jih želite dodati k potovanju."/>
    </ext>
  </extLst>
</table>
</file>

<file path=xl/tables/table3.xml><?xml version="1.0" encoding="utf-8"?>
<table xmlns="http://schemas.openxmlformats.org/spreadsheetml/2006/main" id="13" name="Obroki" displayName="Obroki" ref="B3:C6" totalsRowCount="1">
  <autoFilter ref="B3:C5">
    <filterColumn colId="0" hiddenButton="1"/>
    <filterColumn colId="1" hiddenButton="1"/>
  </autoFilter>
  <tableColumns count="2">
    <tableColumn id="1" name="Obroki" totalsRowLabel="Vsota" dataDxfId="10" totalsRowDxfId="9"/>
    <tableColumn id="2" name="Znesek" totalsRowFunction="custom" dataDxfId="8" totalsRowDxfId="7">
      <totalsRowFormula>((C4*Skupni_stroški_za_potnike)*C5)*Dolžina</totalsRowFormula>
    </tableColumn>
  </tableColumns>
  <tableStyleInfo name="Načrtovalnik potovanja" showFirstColumn="0" showLastColumn="0" showRowStripes="1" showColumnStripes="0"/>
  <extLst>
    <ext xmlns:x14="http://schemas.microsoft.com/office/spreadsheetml/2009/9/main" uri="{504A1905-F514-4f6f-8877-14C23A59335A}">
      <x14:table altTextSummary="V to tabelo vnesite opis stroškov za obroke, zneske ter »Da« ali »Ne«, če jih želite dodati k potovanju."/>
    </ext>
  </extLst>
</table>
</file>

<file path=xl/tables/table4.xml><?xml version="1.0" encoding="utf-8"?>
<table xmlns="http://schemas.openxmlformats.org/spreadsheetml/2006/main" id="19" name="Nastanitev" displayName="Nastanitev" ref="B3:C9" totalsRowCount="1">
  <tableColumns count="2">
    <tableColumn id="1" name="Nastanitev" totalsRowLabel="Vsota" dataDxfId="14" totalsRowDxfId="13"/>
    <tableColumn id="2" name="Znesek" totalsRowFunction="custom" dataDxfId="12" totalsRowDxfId="11">
      <totalsRowFormula>((C4+C7+C8)*C5)*C6</totalsRowFormula>
    </tableColumn>
  </tableColumns>
  <tableStyleInfo name="Načrtovalnik potovanja" showFirstColumn="0" showLastColumn="0" showRowStripes="0" showColumnStripes="0"/>
  <extLst>
    <ext xmlns:x14="http://schemas.microsoft.com/office/spreadsheetml/2009/9/main" uri="{504A1905-F514-4f6f-8877-14C23A59335A}">
      <x14:table altTextSummary="V to tabelo vnesite opis stroškov za nastanitev, zneske ter »Da« ali »Ne«, če jih želite dodati k potovanju."/>
    </ext>
  </extLst>
</table>
</file>

<file path=xl/tables/table5.xml><?xml version="1.0" encoding="utf-8"?>
<table xmlns="http://schemas.openxmlformats.org/spreadsheetml/2006/main" id="25" name="Razno" displayName="Razno" ref="B3:E8" totalsRowCount="1">
  <tableColumns count="4">
    <tableColumn id="1" name="Razvedrilo/Razno" totalsRowLabel="Skupni stroški, dodani k potovanju" dataDxfId="6" totalsRowDxfId="5" dataCellStyle="Navadno"/>
    <tableColumn id="2" name="Skupni stroški" totalsRowFunction="custom" dataDxfId="4" totalsRowDxfId="3" dataCellStyle="Navadno">
      <totalsRowFormula>SUBTOTAL(109,Razno[Strošek])</totalsRowFormula>
    </tableColumn>
    <tableColumn id="4" name="Želite dodati k skupnemu znesku?" dataDxfId="2" dataCellStyle="Navadno"/>
    <tableColumn id="5" name="Strošek" dataDxfId="1" totalsRowDxfId="0" dataCellStyle="Navadno">
      <calculatedColumnFormula>IF(Razno[[#This Row],[Želite dodati k skupnemu znesku?]]="da",Razno[[#This Row],[Skupni stroški]],0)</calculatedColumnFormula>
    </tableColumn>
  </tableColumns>
  <tableStyleInfo name="Načrtovalnik potovanja" showFirstColumn="0" showLastColumn="1" showRowStripes="0" showColumnStripes="0"/>
  <extLst>
    <ext xmlns:x14="http://schemas.microsoft.com/office/spreadsheetml/2009/9/main" uri="{504A1905-F514-4f6f-8877-14C23A59335A}">
      <x14:table altTextSummary="V to tabelo vnesite opis raznih stroškov, zneske ter »Da« ali »Ne«, če jih želite dodati k potovanju."/>
    </ext>
  </extLst>
</table>
</file>

<file path=xl/theme/theme1.xml><?xml version="1.0" encoding="utf-8"?>
<a:theme xmlns:a="http://schemas.openxmlformats.org/drawingml/2006/main" name="Basis">
  <a:themeElements>
    <a:clrScheme name="Trip Planner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6FC8F5"/>
      </a:accent1>
      <a:accent2>
        <a:srgbClr val="FF834B"/>
      </a:accent2>
      <a:accent3>
        <a:srgbClr val="7F97B3"/>
      </a:accent3>
      <a:accent4>
        <a:srgbClr val="B16B8E"/>
      </a:accent4>
      <a:accent5>
        <a:srgbClr val="87CB3D"/>
      </a:accent5>
      <a:accent6>
        <a:srgbClr val="F23A00"/>
      </a:accent6>
      <a:hlink>
        <a:srgbClr val="10A5ED"/>
      </a:hlink>
      <a:folHlink>
        <a:srgbClr val="B16B8E"/>
      </a:folHlink>
    </a:clrScheme>
    <a:fontScheme name="Trip Plann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Basis">
      <a:fillStyleLst>
        <a:solidFill>
          <a:schemeClr val="phClr"/>
        </a:solidFill>
        <a:solidFill>
          <a:schemeClr val="phClr">
            <a:tint val="55000"/>
            <a:satMod val="13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  <a:satMod val="105000"/>
              </a:schemeClr>
            </a:gs>
            <a:gs pos="100000">
              <a:schemeClr val="phClr">
                <a:shade val="80000"/>
                <a:satMod val="12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27000"/>
                <a:satMod val="12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95000"/>
            <a:satMod val="140000"/>
          </a:schemeClr>
        </a:solidFill>
        <a:solidFill>
          <a:schemeClr val="phClr">
            <a:tint val="90000"/>
            <a:shade val="85000"/>
            <a:satMod val="160000"/>
            <a:lumMod val="11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sis" id="{5665723A-49BA-4B57-8411-A56F8F207965}" vid="{90E45F77-AEFC-46EF-A7C1-5B338C297B02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I13"/>
  <sheetViews>
    <sheetView showGridLines="0" tabSelected="1" zoomScaleNormal="100" workbookViewId="0"/>
  </sheetViews>
  <sheetFormatPr defaultRowHeight="30" customHeight="1" x14ac:dyDescent="0.3"/>
  <cols>
    <col min="1" max="1" width="2.625" customWidth="1"/>
    <col min="2" max="2" width="39.5" style="4" customWidth="1"/>
    <col min="3" max="3" width="18.5" style="1" customWidth="1"/>
    <col min="4" max="4" width="41.25" customWidth="1"/>
    <col min="5" max="5" width="2.5" customWidth="1"/>
    <col min="6" max="6" width="4.875" style="11" customWidth="1"/>
    <col min="7" max="7" width="53.875" customWidth="1"/>
  </cols>
  <sheetData>
    <row r="1" spans="1:9" ht="45" customHeight="1" x14ac:dyDescent="0.3">
      <c r="B1" s="35"/>
      <c r="C1" s="35"/>
      <c r="D1" s="35"/>
      <c r="E1" s="17"/>
      <c r="F1" s="41" t="s">
        <v>12</v>
      </c>
      <c r="G1" s="41"/>
      <c r="I1" s="1"/>
    </row>
    <row r="2" spans="1:9" ht="80.099999999999994" customHeight="1" x14ac:dyDescent="0.3">
      <c r="A2" s="15"/>
      <c r="B2" s="35"/>
      <c r="C2" s="35"/>
      <c r="D2" s="35"/>
      <c r="E2" s="17"/>
      <c r="F2" s="40" t="s">
        <v>13</v>
      </c>
      <c r="G2" s="40"/>
    </row>
    <row r="3" spans="1:9" s="12" customFormat="1" ht="38.25" customHeight="1" thickBot="1" x14ac:dyDescent="0.5">
      <c r="B3" s="3" t="s">
        <v>0</v>
      </c>
      <c r="C3" s="13"/>
      <c r="D3" s="14" t="s">
        <v>8</v>
      </c>
      <c r="F3" s="39" t="s">
        <v>14</v>
      </c>
      <c r="G3" s="39"/>
    </row>
    <row r="4" spans="1:9" ht="39.950000000000003" customHeight="1" thickBot="1" x14ac:dyDescent="0.35">
      <c r="B4" s="9">
        <v>6</v>
      </c>
      <c r="C4" s="2"/>
      <c r="D4" s="9">
        <v>7</v>
      </c>
      <c r="F4" s="18" t="s">
        <v>15</v>
      </c>
      <c r="G4" s="21" t="s">
        <v>18</v>
      </c>
    </row>
    <row r="5" spans="1:9" ht="45.75" customHeight="1" thickBot="1" x14ac:dyDescent="0.4">
      <c r="B5" s="19" t="s">
        <v>1</v>
      </c>
      <c r="C5" s="20"/>
      <c r="D5" s="14" t="s">
        <v>9</v>
      </c>
      <c r="F5" s="37" t="s">
        <v>16</v>
      </c>
      <c r="G5" s="36" t="s">
        <v>43</v>
      </c>
    </row>
    <row r="6" spans="1:9" ht="35.1" customHeight="1" thickBot="1" x14ac:dyDescent="0.35">
      <c r="B6" s="32">
        <f>IF(Dodaj_gorivo="da",Skupni_stroški_za_gorivo,0)+IF(Dodaj_letalsko_karto="da",Skupni_stroški_za_letalske_karte,0)+IF(Dodaj_obroke="da",Skupni_stroški_za_obroke,0)+IF(Dodaj_nočitve="da",Skupni_stroški_za_nastanitev,0)+Skupni_stroški_za_razvedrilo</f>
        <v>4380.7428571428572</v>
      </c>
      <c r="C6" s="2"/>
      <c r="D6" s="33">
        <f>Skupni_stroški_potovanja/Skupni_stroški_za_potnike</f>
        <v>730.12380952380954</v>
      </c>
      <c r="F6" s="37"/>
      <c r="G6" s="36"/>
    </row>
    <row r="7" spans="1:9" s="12" customFormat="1" ht="39.950000000000003" customHeight="1" thickBot="1" x14ac:dyDescent="0.35">
      <c r="B7" s="22" t="s">
        <v>2</v>
      </c>
      <c r="C7" s="23" t="s">
        <v>7</v>
      </c>
      <c r="D7" s="24" t="s">
        <v>10</v>
      </c>
      <c r="F7" s="37" t="s">
        <v>17</v>
      </c>
      <c r="G7" s="36" t="s">
        <v>19</v>
      </c>
    </row>
    <row r="8" spans="1:9" ht="30" customHeight="1" x14ac:dyDescent="0.3">
      <c r="B8" s="4" t="s">
        <v>3</v>
      </c>
      <c r="C8" s="2">
        <v>690</v>
      </c>
      <c r="D8" s="42" t="s">
        <v>11</v>
      </c>
      <c r="F8" s="37"/>
      <c r="G8" s="36"/>
    </row>
    <row r="9" spans="1:9" ht="30" customHeight="1" x14ac:dyDescent="0.3">
      <c r="B9" s="4" t="s">
        <v>4</v>
      </c>
      <c r="C9" s="2">
        <v>21</v>
      </c>
      <c r="D9" s="43"/>
      <c r="F9" s="37"/>
      <c r="G9" s="36"/>
    </row>
    <row r="10" spans="1:9" ht="30" customHeight="1" x14ac:dyDescent="0.3">
      <c r="B10" s="4" t="s">
        <v>5</v>
      </c>
      <c r="C10" s="27">
        <v>4.12</v>
      </c>
      <c r="D10" s="43"/>
      <c r="F10" s="37"/>
      <c r="G10" s="36"/>
    </row>
    <row r="11" spans="1:9" ht="30" customHeight="1" thickBot="1" x14ac:dyDescent="0.35">
      <c r="B11" s="4" t="s">
        <v>6</v>
      </c>
      <c r="C11" s="2">
        <v>2</v>
      </c>
      <c r="D11" s="44"/>
      <c r="F11" s="38"/>
      <c r="G11" s="34"/>
    </row>
    <row r="12" spans="1:9" ht="30" customHeight="1" thickBot="1" x14ac:dyDescent="0.35">
      <c r="B12" s="4" t="s">
        <v>42</v>
      </c>
      <c r="C12" s="27">
        <f>((C8/C9)*C10)*C11</f>
        <v>270.74285714285713</v>
      </c>
      <c r="D12" s="10"/>
      <c r="F12" s="38"/>
      <c r="G12" s="34"/>
    </row>
    <row r="13" spans="1:9" ht="30" customHeight="1" x14ac:dyDescent="0.3">
      <c r="C13" s="7"/>
    </row>
  </sheetData>
  <mergeCells count="11">
    <mergeCell ref="G11:G12"/>
    <mergeCell ref="B1:D2"/>
    <mergeCell ref="G5:G6"/>
    <mergeCell ref="G7:G10"/>
    <mergeCell ref="F7:F10"/>
    <mergeCell ref="F5:F6"/>
    <mergeCell ref="F11:F12"/>
    <mergeCell ref="F3:G3"/>
    <mergeCell ref="F2:G2"/>
    <mergeCell ref="F1:G1"/>
    <mergeCell ref="D8:D11"/>
  </mergeCells>
  <dataValidations xWindow="44" yWindow="319" count="17">
    <dataValidation allowBlank="1" showInputMessage="1" showErrorMessage="1" prompt="Naslov tega delovnega lista je v tej celici, podnaslov pa je v celici spodaj." sqref="F1"/>
    <dataValidation allowBlank="1" showInputMessage="1" showErrorMessage="1" prompt="Podnaslov tega delovnega lista je v tej celici, namigi pa so v celici spodaj." sqref="F2"/>
    <dataValidation allowBlank="1" showInputMessage="1" showErrorMessage="1" prompt="Skupno število potnikov vnesite v celico spodaj." sqref="B3"/>
    <dataValidation allowBlank="1" showInputMessage="1" showErrorMessage="1" prompt="Skupno število potnikov vnesite v to celico." sqref="B4"/>
    <dataValidation allowBlank="1" showInputMessage="1" showErrorMessage="1" prompt="Dolžino potovanja v dneh vnesite v celico spodaj." sqref="D3"/>
    <dataValidation allowBlank="1" showInputMessage="1" showErrorMessage="1" prompt="Dolžino potovanja v dneh vnesite v to celico." sqref="D4"/>
    <dataValidation allowBlank="1" showInputMessage="1" showErrorMessage="1" prompt="Skupni strošek potovanja je samodejno izračunan v tej celici." sqref="B6"/>
    <dataValidation allowBlank="1" showInputMessage="1" showErrorMessage="1" prompt="Strošek na osebo je samodejno izračunan v tej celici. Vnesite podrobnosti v tabelo, ki se začne v celici B7." sqref="D6"/>
    <dataValidation allowBlank="1" showInputMessage="1" showErrorMessage="1" prompt="Vnesite opis stroška goriva v ta stolpec pod ta naslov." sqref="B7"/>
    <dataValidation allowBlank="1" showInputMessage="1" showErrorMessage="1" prompt="Vnesite znesek v ta stolpec pod ta naslov." sqref="C7"/>
    <dataValidation allowBlank="1" showInputMessage="1" showErrorMessage="1" prompt="V ta stolpec pod ta naslov vnesite »Da« ali »Ne«, če želite vključiti ali izključiti stroške goriva iz skupnega zneska stroškov potovanja." sqref="D7"/>
    <dataValidation allowBlank="1" showInputMessage="1" showErrorMessage="1" prompt="Namigi so v celicah od G4 do G7 spodaj." sqref="F3:G3"/>
    <dataValidation allowBlank="1" showInputMessage="1" showErrorMessage="1" prompt="V tem delovnem zvezku ustvarite načrtovalnik potovanja. Na ta delovni list vnesite stroške goriva, letalske karte in druge stroške potovanja na drugih delovnih listih. Namigi se začnejo v celici G4." sqref="A1"/>
    <dataValidation allowBlank="1" showInputMessage="1" showErrorMessage="1" prompt="Slika je v tej celici. Naslov tega delovnega lista je v celici G2. Skupno število potnikov in dolžino potovanja v dneh vnesite v celici B6 in D6 spodaj." sqref="E1:E2"/>
    <dataValidation allowBlank="1" showInputMessage="1" showErrorMessage="1" prompt="Skupni strošek potovanja je samodejno izračunan v spodnji celici." sqref="B5"/>
    <dataValidation allowBlank="1" showInputMessage="1" showErrorMessage="1" prompt="Strošek na osebo je samodejno izračunan v spodnji celici." sqref="D5"/>
    <dataValidation allowBlank="1" showInputMessage="1" showErrorMessage="1" prompt="Slika je v tej celici. Naslov tega delovnega lista je v celici F1. Skupno število potnikov in dolžino potovanja v dneh vnesite v celici B4 in D4." sqref="B1:D2"/>
  </dataValidations>
  <printOptions horizontalCentered="1"/>
  <pageMargins left="0.25" right="0.25" top="0.75" bottom="0.75" header="0.3" footer="0.3"/>
  <pageSetup paperSize="9" scale="59" fitToHeight="0" orientation="portrait" r:id="rId1"/>
  <headerFooter differentFirst="1">
    <oddFooter>Page &amp;P of &amp;N</oddFooter>
  </headerFooter>
  <ignoredErrors>
    <ignoredError sqref="F4 F5 F7" numberStoredAsText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7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9.5" style="4" customWidth="1"/>
    <col min="3" max="3" width="18.5" style="1" customWidth="1"/>
    <col min="4" max="4" width="41.25" customWidth="1"/>
    <col min="5" max="5" width="2.625" customWidth="1"/>
  </cols>
  <sheetData>
    <row r="1" spans="1:5" ht="45" customHeight="1" x14ac:dyDescent="0.3">
      <c r="B1" s="35"/>
      <c r="C1" s="35"/>
      <c r="D1" s="35"/>
      <c r="E1" s="15"/>
    </row>
    <row r="2" spans="1:5" ht="80.099999999999994" customHeight="1" x14ac:dyDescent="0.3">
      <c r="A2" s="15"/>
      <c r="B2" s="35"/>
      <c r="C2" s="35"/>
      <c r="D2" s="35"/>
      <c r="E2" s="15"/>
    </row>
    <row r="3" spans="1:5" ht="39.950000000000003" customHeight="1" thickBot="1" x14ac:dyDescent="0.35">
      <c r="B3" s="5" t="s">
        <v>20</v>
      </c>
      <c r="C3" s="25" t="s">
        <v>7</v>
      </c>
      <c r="D3" s="16" t="s">
        <v>10</v>
      </c>
    </row>
    <row r="4" spans="1:5" ht="30" customHeight="1" x14ac:dyDescent="0.3">
      <c r="B4" s="4" t="s">
        <v>21</v>
      </c>
      <c r="C4" s="27">
        <v>220</v>
      </c>
      <c r="D4" s="45" t="s">
        <v>23</v>
      </c>
    </row>
    <row r="5" spans="1:5" ht="30" customHeight="1" thickBot="1" x14ac:dyDescent="0.35">
      <c r="B5" s="4" t="s">
        <v>22</v>
      </c>
      <c r="C5" s="27">
        <v>480</v>
      </c>
      <c r="D5" s="46"/>
    </row>
    <row r="6" spans="1:5" ht="30" customHeight="1" thickBot="1" x14ac:dyDescent="0.35">
      <c r="B6" s="4" t="s">
        <v>42</v>
      </c>
      <c r="C6" s="27">
        <f>(C4*[0]!Skupni_stroški_za_potnike)+C5</f>
        <v>1800</v>
      </c>
      <c r="D6" s="10"/>
    </row>
    <row r="7" spans="1:5" ht="30" customHeight="1" x14ac:dyDescent="0.3">
      <c r="C7" s="7"/>
    </row>
  </sheetData>
  <mergeCells count="2">
    <mergeCell ref="D4:D5"/>
    <mergeCell ref="B1:D2"/>
  </mergeCells>
  <dataValidations xWindow="42" yWindow="318" count="5">
    <dataValidation allowBlank="1" showInputMessage="1" showErrorMessage="1" prompt="Vnesite opis stroška letalske karte v ta stolpec pod ta naslov." sqref="B3"/>
    <dataValidation allowBlank="1" showInputMessage="1" showErrorMessage="1" prompt="Vnesite znesek v ta stolpec pod ta naslov." sqref="C3"/>
    <dataValidation allowBlank="1" showInputMessage="1" showErrorMessage="1" prompt="V ta stolpec pod ta naslov vnesite »Da« ali »Ne«, če želite vključiti ali izključiti stroške iz skupnega zneska stroškov potovanja." sqref="D3"/>
    <dataValidation allowBlank="1" showInputMessage="1" showErrorMessage="1" prompt="Na tem delovnem listu lahko ustvarite načrt za letalske karte. Vnesite podrobnosti letalske karte v tabelo, ki se začne v celici B3." sqref="A1"/>
    <dataValidation allowBlank="1" showInputMessage="1" showErrorMessage="1" prompt="Slika je v tej celici. V spodnjo tabelo vnesite podrobnosti." sqref="B1"/>
  </dataValidations>
  <printOptions horizontalCentered="1"/>
  <pageMargins left="0.25" right="0.25" top="0.75" bottom="0.75" header="0.3" footer="0.3"/>
  <pageSetup paperSize="9" scale="95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6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9.5" style="4" customWidth="1"/>
    <col min="3" max="3" width="18.5" style="1" customWidth="1"/>
    <col min="4" max="4" width="41.25" customWidth="1"/>
    <col min="5" max="5" width="2.625" customWidth="1"/>
  </cols>
  <sheetData>
    <row r="1" spans="1:6" ht="45" customHeight="1" x14ac:dyDescent="0.3">
      <c r="B1" s="35"/>
      <c r="C1" s="35"/>
      <c r="D1" s="35"/>
      <c r="F1" s="1"/>
    </row>
    <row r="2" spans="1:6" ht="80.099999999999994" customHeight="1" x14ac:dyDescent="0.3">
      <c r="A2" s="15"/>
      <c r="B2" s="35"/>
      <c r="C2" s="35"/>
      <c r="D2" s="35"/>
    </row>
    <row r="3" spans="1:6" ht="39.950000000000003" customHeight="1" thickBot="1" x14ac:dyDescent="0.35">
      <c r="B3" s="5" t="s">
        <v>24</v>
      </c>
      <c r="C3" s="25" t="s">
        <v>7</v>
      </c>
      <c r="D3" s="16" t="s">
        <v>10</v>
      </c>
    </row>
    <row r="4" spans="1:6" ht="30" customHeight="1" x14ac:dyDescent="0.3">
      <c r="B4" s="4" t="s">
        <v>25</v>
      </c>
      <c r="C4" s="27">
        <v>10</v>
      </c>
      <c r="D4" s="47" t="s">
        <v>11</v>
      </c>
    </row>
    <row r="5" spans="1:6" ht="30" customHeight="1" thickBot="1" x14ac:dyDescent="0.35">
      <c r="B5" s="4" t="s">
        <v>26</v>
      </c>
      <c r="C5" s="2">
        <v>3</v>
      </c>
      <c r="D5" s="48"/>
    </row>
    <row r="6" spans="1:6" ht="30" customHeight="1" thickBot="1" x14ac:dyDescent="0.35">
      <c r="B6" s="4" t="s">
        <v>42</v>
      </c>
      <c r="C6" s="27">
        <f>((C4*Skupni_stroški_za_potnike)*C5)*Dolžina</f>
        <v>1260</v>
      </c>
      <c r="D6" s="10"/>
    </row>
  </sheetData>
  <mergeCells count="2">
    <mergeCell ref="D4:D5"/>
    <mergeCell ref="B1:D2"/>
  </mergeCells>
  <dataValidations count="5">
    <dataValidation allowBlank="1" showInputMessage="1" showErrorMessage="1" prompt="Na tem delovnem listu lahko ustvarite načrt stroškov za obroke. Vnesite podrobnosti v tabelo Obroki, ki se začne v celici B3." sqref="A1"/>
    <dataValidation allowBlank="1" showInputMessage="1" showErrorMessage="1" prompt="Vnesite opis stroškov za obroke v ta stolpec pod ta naslov." sqref="B3"/>
    <dataValidation allowBlank="1" showInputMessage="1" showErrorMessage="1" prompt="Vnesite znesek v ta stolpec pod ta naslov." sqref="C3"/>
    <dataValidation allowBlank="1" showInputMessage="1" showErrorMessage="1" prompt="V ta stolpec pod ta naslov vnesite »Da« ali »Ne«, če želite vključiti ali izključiti stroške iz skupnega zneska stroškov potovanja." sqref="D3"/>
    <dataValidation allowBlank="1" showInputMessage="1" showErrorMessage="1" prompt="Slika je v tej celici. V spodnjo tabelo vnesite podrobnosti." sqref="B1:D2"/>
  </dataValidations>
  <printOptions horizontalCentered="1"/>
  <pageMargins left="0.25" right="0.25" top="0.75" bottom="0.75" header="0.3" footer="0.3"/>
  <pageSetup paperSize="9" scale="95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9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9.5" style="4" customWidth="1"/>
    <col min="3" max="3" width="18.5" style="1" customWidth="1"/>
    <col min="4" max="4" width="41.25" customWidth="1"/>
    <col min="5" max="5" width="2.625" customWidth="1"/>
  </cols>
  <sheetData>
    <row r="1" spans="1:5" ht="45" customHeight="1" x14ac:dyDescent="0.3">
      <c r="B1" s="35"/>
      <c r="C1" s="35"/>
      <c r="D1" s="35"/>
      <c r="E1" s="1"/>
    </row>
    <row r="2" spans="1:5" ht="80.099999999999994" customHeight="1" x14ac:dyDescent="0.3">
      <c r="A2" s="15"/>
      <c r="B2" s="35"/>
      <c r="C2" s="35"/>
      <c r="D2" s="35"/>
    </row>
    <row r="3" spans="1:5" ht="39.950000000000003" customHeight="1" thickBot="1" x14ac:dyDescent="0.35">
      <c r="B3" s="5" t="s">
        <v>27</v>
      </c>
      <c r="C3" s="25" t="s">
        <v>7</v>
      </c>
      <c r="D3" s="16" t="s">
        <v>10</v>
      </c>
    </row>
    <row r="4" spans="1:5" ht="30" customHeight="1" x14ac:dyDescent="0.3">
      <c r="B4" s="4" t="s">
        <v>28</v>
      </c>
      <c r="C4" s="27">
        <v>110</v>
      </c>
      <c r="D4" s="45" t="s">
        <v>11</v>
      </c>
    </row>
    <row r="5" spans="1:5" ht="30" customHeight="1" x14ac:dyDescent="0.3">
      <c r="B5" s="4" t="s">
        <v>29</v>
      </c>
      <c r="C5" s="2">
        <v>6</v>
      </c>
      <c r="D5" s="46"/>
    </row>
    <row r="6" spans="1:5" ht="30" customHeight="1" x14ac:dyDescent="0.3">
      <c r="B6" s="4" t="s">
        <v>30</v>
      </c>
      <c r="C6" s="2">
        <v>3</v>
      </c>
      <c r="D6" s="46"/>
    </row>
    <row r="7" spans="1:5" ht="30" customHeight="1" x14ac:dyDescent="0.3">
      <c r="B7" s="4" t="s">
        <v>31</v>
      </c>
      <c r="C7" s="27">
        <v>20</v>
      </c>
      <c r="D7" s="46"/>
    </row>
    <row r="8" spans="1:5" ht="30" customHeight="1" thickBot="1" x14ac:dyDescent="0.35">
      <c r="B8" s="4" t="s">
        <v>32</v>
      </c>
      <c r="C8" s="27">
        <v>10</v>
      </c>
      <c r="D8" s="46"/>
    </row>
    <row r="9" spans="1:5" ht="30" customHeight="1" thickBot="1" x14ac:dyDescent="0.35">
      <c r="B9" s="4" t="s">
        <v>42</v>
      </c>
      <c r="C9" s="27">
        <f>((C4+C7+C8)*C5)*C6</f>
        <v>2520</v>
      </c>
      <c r="D9" s="10"/>
    </row>
  </sheetData>
  <mergeCells count="2">
    <mergeCell ref="D4:D8"/>
    <mergeCell ref="B1:D2"/>
  </mergeCells>
  <dataValidations count="5">
    <dataValidation allowBlank="1" showInputMessage="1" showErrorMessage="1" prompt="Na tem delovnem listu lahko ustvarite načrt stroškov za nastavitev. Vnesite podrobnosti v tabelo Nastanitev, ki se začne v celici B3." sqref="A1"/>
    <dataValidation allowBlank="1" showInputMessage="1" showErrorMessage="1" prompt="Vnesite opis stroška za nastanitev v ta stolpec pod ta naslov." sqref="B3"/>
    <dataValidation allowBlank="1" showInputMessage="1" showErrorMessage="1" prompt="Vnesite znesek v ta stolpec pod ta naslov." sqref="C3"/>
    <dataValidation allowBlank="1" showInputMessage="1" showErrorMessage="1" prompt="V ta stolpec pod ta naslov vnesite »Da« ali »Ne«, če želite vključiti ali izključiti stroške iz skupnega zneska stroškov potovanja." sqref="D3"/>
    <dataValidation allowBlank="1" showInputMessage="1" showErrorMessage="1" prompt="Slika je v tej celici. V spodnjo tabelo vnesite podrobnosti." sqref="B1"/>
  </dataValidations>
  <printOptions horizontalCentered="1"/>
  <pageMargins left="0.25" right="0.25" top="0.75" bottom="0.75" header="0.3" footer="0.3"/>
  <pageSetup paperSize="9" scale="95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8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9.5" style="4" customWidth="1"/>
    <col min="3" max="3" width="18.5" style="1" customWidth="1"/>
    <col min="4" max="4" width="41.25" customWidth="1"/>
    <col min="5" max="5" width="9.375" hidden="1" customWidth="1"/>
    <col min="6" max="6" width="2.625" customWidth="1"/>
  </cols>
  <sheetData>
    <row r="1" spans="1:6" ht="45" customHeight="1" x14ac:dyDescent="0.3">
      <c r="B1" s="35"/>
      <c r="C1" s="35"/>
      <c r="D1" s="35"/>
      <c r="F1" s="1"/>
    </row>
    <row r="2" spans="1:6" ht="80.099999999999994" customHeight="1" x14ac:dyDescent="0.3">
      <c r="A2" s="15"/>
      <c r="B2" s="35"/>
      <c r="C2" s="35"/>
      <c r="D2" s="35"/>
    </row>
    <row r="3" spans="1:6" ht="39.950000000000003" customHeight="1" x14ac:dyDescent="0.3">
      <c r="B3" s="5" t="s">
        <v>33</v>
      </c>
      <c r="C3" s="25" t="s">
        <v>39</v>
      </c>
      <c r="D3" s="6" t="s">
        <v>40</v>
      </c>
      <c r="E3" s="6" t="s">
        <v>41</v>
      </c>
    </row>
    <row r="4" spans="1:6" ht="30" customHeight="1" x14ac:dyDescent="0.3">
      <c r="B4" s="4" t="s">
        <v>34</v>
      </c>
      <c r="C4" s="28">
        <f>50*[0]!Skupni_stroški_za_potnike</f>
        <v>300</v>
      </c>
      <c r="D4" s="31" t="s">
        <v>23</v>
      </c>
      <c r="E4" s="26">
        <f>IF(Razno[[#This Row],[Želite dodati k skupnemu znesku?]]="da",Razno[[#This Row],[Skupni stroški]],0)</f>
        <v>0</v>
      </c>
    </row>
    <row r="5" spans="1:6" ht="30" customHeight="1" x14ac:dyDescent="0.3">
      <c r="B5" s="4" t="s">
        <v>35</v>
      </c>
      <c r="C5" s="28">
        <v>100</v>
      </c>
      <c r="D5" s="31" t="s">
        <v>11</v>
      </c>
      <c r="E5" s="26">
        <f>IF(Razno[[#This Row],[Želite dodati k skupnemu znesku?]]="da",Razno[[#This Row],[Skupni stroški]],0)</f>
        <v>100</v>
      </c>
    </row>
    <row r="6" spans="1:6" ht="30" customHeight="1" x14ac:dyDescent="0.3">
      <c r="B6" s="4" t="s">
        <v>36</v>
      </c>
      <c r="C6" s="28">
        <v>80</v>
      </c>
      <c r="D6" s="31" t="s">
        <v>11</v>
      </c>
      <c r="E6" s="26">
        <f>IF(Razno[[#This Row],[Želite dodati k skupnemu znesku?]]="da",Razno[[#This Row],[Skupni stroški]],0)</f>
        <v>80</v>
      </c>
    </row>
    <row r="7" spans="1:6" ht="30" customHeight="1" x14ac:dyDescent="0.3">
      <c r="B7" s="4" t="s">
        <v>37</v>
      </c>
      <c r="C7" s="28">
        <f>25*[0]!Skupni_stroški_za_potnike</f>
        <v>150</v>
      </c>
      <c r="D7" s="31" t="s">
        <v>11</v>
      </c>
      <c r="E7" s="26">
        <f>IF(Razno[[#This Row],[Želite dodati k skupnemu znesku?]]="da",Razno[[#This Row],[Skupni stroški]],0)</f>
        <v>150</v>
      </c>
    </row>
    <row r="8" spans="1:6" ht="30" customHeight="1" x14ac:dyDescent="0.3">
      <c r="B8" s="8" t="s">
        <v>38</v>
      </c>
      <c r="C8" s="30">
        <f>SUBTOTAL(109,Razno[Strošek])</f>
        <v>330</v>
      </c>
      <c r="D8" s="29"/>
      <c r="E8" s="29"/>
    </row>
  </sheetData>
  <mergeCells count="1">
    <mergeCell ref="B1:D2"/>
  </mergeCells>
  <dataValidations count="5">
    <dataValidation allowBlank="1" showInputMessage="1" showErrorMessage="1" prompt="S tem delovnim listom lahko ustvarite načrt »Razni stroški«. Vnesite podrobnosti v tabelo, ki se začne v celici B3." sqref="A1"/>
    <dataValidation allowBlank="1" showInputMessage="1" showErrorMessage="1" prompt="V ta stolpec pod ta naslov vnesite opis stroškov za razvedrilo ali raznih stroškov." sqref="B3"/>
    <dataValidation allowBlank="1" showInputMessage="1" showErrorMessage="1" prompt="Vnesite znesek v ta stolpec pod ta naslov." sqref="C3"/>
    <dataValidation allowBlank="1" showInputMessage="1" showErrorMessage="1" prompt="V ta stolpec pod ta naslov vnesite »Da« ali »Ne«, če želite vključiti ali izključiti stroške iz skupnega zneska stroškov potovanja." sqref="D3"/>
    <dataValidation allowBlank="1" showInputMessage="1" showErrorMessage="1" prompt="Slika je v tej celici. V spodnjo tabelo vnesite podrobnosti." sqref="B1:D2"/>
  </dataValidations>
  <printOptions horizontalCentered="1"/>
  <pageMargins left="0.25" right="0.25" top="0.75" bottom="0.75" header="0.3" footer="0.3"/>
  <pageSetup paperSize="9" scale="95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15</vt:i4>
      </vt:variant>
    </vt:vector>
  </HeadingPairs>
  <TitlesOfParts>
    <vt:vector size="20" baseType="lpstr">
      <vt:lpstr>Povzetek</vt:lpstr>
      <vt:lpstr>Letalska karta</vt:lpstr>
      <vt:lpstr>Obroki</vt:lpstr>
      <vt:lpstr>Nastanitev</vt:lpstr>
      <vt:lpstr>Razno</vt:lpstr>
      <vt:lpstr>Dodaj_gorivo</vt:lpstr>
      <vt:lpstr>Dodaj_letalsko_karto</vt:lpstr>
      <vt:lpstr>Dodaj_nočitve</vt:lpstr>
      <vt:lpstr>Dodaj_obroke</vt:lpstr>
      <vt:lpstr>Dolžina</vt:lpstr>
      <vt:lpstr>Skupni_stroški_potovanja</vt:lpstr>
      <vt:lpstr>Skupni_stroški_za_gorivo</vt:lpstr>
      <vt:lpstr>Skupni_stroški_za_letalske_karte</vt:lpstr>
      <vt:lpstr>Skupni_stroški_za_nastanitev</vt:lpstr>
      <vt:lpstr>Skupni_stroški_za_obroke</vt:lpstr>
      <vt:lpstr>Skupni_stroški_za_potnike</vt:lpstr>
      <vt:lpstr>Skupni_stroški_za_razvedrilo</vt:lpstr>
      <vt:lpstr>Nastanitev!Tiskanje_naslovov</vt:lpstr>
      <vt:lpstr>Obroki!Tiskanje_naslovov</vt:lpstr>
      <vt:lpstr>Razno!Tiskanje_naslovov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tester</cp:lastModifiedBy>
  <dcterms:created xsi:type="dcterms:W3CDTF">2018-03-06T09:12:53Z</dcterms:created>
  <dcterms:modified xsi:type="dcterms:W3CDTF">2018-04-26T07:03:49Z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2018-03-06T09:12:58.7755564Z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