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4"/>
  <workbookPr autoCompressPictures="0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sk-SK\"/>
    </mc:Choice>
  </mc:AlternateContent>
  <xr:revisionPtr revIDLastSave="0" documentId="13_ncr:1_{D239888A-4345-498F-929E-5E9F731FED59}" xr6:coauthVersionLast="43" xr6:coauthVersionMax="43" xr10:uidLastSave="{00000000-0000-0000-0000-000000000000}"/>
  <bookViews>
    <workbookView xWindow="-120" yWindow="-120" windowWidth="28320" windowHeight="14415" tabRatio="478" xr2:uid="{00000000-000D-0000-FFFF-FFFF00000000}"/>
  </bookViews>
  <sheets>
    <sheet name="Časový výkaz" sheetId="1" r:id="rId1"/>
  </sheets>
  <definedNames>
    <definedName name="Nadpis1">ČasovýVýkaz[[#Headers],[Deň]]</definedName>
    <definedName name="_xlnm.Print_Titles" localSheetId="0">'Časový výkaz'!$8:$8</definedName>
    <definedName name="OblasťNadpisuRiadka1..C6.1">'Časový výkaz'!$B$2</definedName>
    <definedName name="OblasťNadpisuRiadka2..G4.1">'Časový výkaz'!$F$2</definedName>
    <definedName name="OblasťNadpisuRiadka3..H16.1">'Časový výkaz'!$B$16</definedName>
    <definedName name="OblasťNadpisuRiadka4..G17.1">'Časový výkaz'!$B$17</definedName>
    <definedName name="OblasťNadpisuRiadka5..H18.1">'Časový výkaz'!$B$18</definedName>
  </definedNames>
  <calcPr calcId="181029"/>
  <webPublishing codePage="1252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D16" i="1" l="1"/>
  <c r="D18" i="1" s="1"/>
  <c r="E16" i="1"/>
  <c r="E18" i="1" s="1"/>
  <c r="F16" i="1"/>
  <c r="F18" i="1" s="1"/>
  <c r="G16" i="1"/>
  <c r="G18" i="1" s="1"/>
  <c r="H18" i="1" l="1"/>
  <c r="C6" i="1"/>
  <c r="H16" i="1" l="1"/>
  <c r="C9" i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<sst xmlns="http://schemas.openxmlformats.org/spreadsheetml/2006/main" count="23" uniqueCount="21">
  <si>
    <t>Časový výkaz</t>
  </si>
  <si>
    <t>Zamestnanec</t>
  </si>
  <si>
    <t>Ulica</t>
  </si>
  <si>
    <t>Adresa 2</t>
  </si>
  <si>
    <t>PSČ mesto</t>
  </si>
  <si>
    <t>Koniec týždňa:</t>
  </si>
  <si>
    <t>Deň</t>
  </si>
  <si>
    <t>Celkový počet hodín</t>
  </si>
  <si>
    <t>Hodinová sadzba</t>
  </si>
  <si>
    <t>Celková mzda</t>
  </si>
  <si>
    <t>Dátum</t>
  </si>
  <si>
    <t>Normálny pracovný čas</t>
  </si>
  <si>
    <t>Podpis zamestnanca</t>
  </si>
  <si>
    <t>Podpis manažéra</t>
  </si>
  <si>
    <t xml:space="preserve">Nadčasy </t>
  </si>
  <si>
    <t>Nadriadený:</t>
  </si>
  <si>
    <t>Telefón zamestnanca:</t>
  </si>
  <si>
    <t>E-mail zamestnanca:</t>
  </si>
  <si>
    <t>PN</t>
  </si>
  <si>
    <t>Dovolenka</t>
  </si>
  <si>
    <t>Celková hodnota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</si>
</sst>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_-* #,##0.00\ [$EUR]_-;\-* #,##0.00\ [$EUR]_-;_-* &quot;-&quot;??\ [$EUR]_-;_-@_-"/>
  </numFmts>
  <fonts count="18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167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6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6" borderId="3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4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>
      <alignment vertical="center" wrapText="1"/>
    </xf>
    <xf numFmtId="2" fontId="0" fillId="0" borderId="0" xfId="9" applyFont="1" applyFill="1" applyBorder="1">
      <alignment horizontal="center" vertical="center"/>
    </xf>
    <xf numFmtId="167" fontId="0" fillId="0" borderId="3" xfId="1" applyFont="1" applyBorder="1">
      <alignment horizontal="center" vertical="center"/>
    </xf>
    <xf numFmtId="167" fontId="2" fillId="2" borderId="4" xfId="1" applyFont="1" applyFill="1" applyBorder="1">
      <alignment horizontal="center" vertical="center"/>
    </xf>
    <xf numFmtId="0" fontId="5" fillId="0" borderId="0" xfId="4">
      <alignment wrapText="1"/>
    </xf>
    <xf numFmtId="0" fontId="5" fillId="0" borderId="1" xfId="4" applyBorder="1">
      <alignment wrapText="1"/>
    </xf>
    <xf numFmtId="14" fontId="0" fillId="0" borderId="0" xfId="13" applyFont="1" applyFill="1" applyBorder="1" applyAlignment="1">
      <alignment horizontal="left" vertical="center"/>
    </xf>
    <xf numFmtId="2" fontId="0" fillId="2" borderId="4" xfId="9" applyFont="1" applyFill="1" applyBorder="1">
      <alignment horizontal="center" vertical="center"/>
    </xf>
    <xf numFmtId="14" fontId="0" fillId="0" borderId="2" xfId="8" applyFont="1" applyBorder="1">
      <alignment horizontal="left"/>
    </xf>
    <xf numFmtId="0" fontId="3" fillId="0" borderId="0" xfId="2" applyAlignment="1">
      <alignment horizontal="right" vertical="top"/>
    </xf>
    <xf numFmtId="0" fontId="2" fillId="2" borderId="4" xfId="7">
      <alignment horizontal="left" vertical="center"/>
    </xf>
    <xf numFmtId="0" fontId="5" fillId="0" borderId="2" xfId="6" applyFont="1" applyAlignment="1">
      <alignment wrapText="1"/>
    </xf>
    <xf numFmtId="14" fontId="0" fillId="0" borderId="2" xfId="8" applyFont="1" applyBorder="1">
      <alignment horizontal="left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4" fillId="0" borderId="2" xfId="6" applyFont="1" applyAlignment="1">
      <alignment wrapText="1"/>
    </xf>
    <xf numFmtId="166" fontId="5" fillId="0" borderId="2" xfId="12" applyFont="1" applyBorder="1">
      <alignment horizontal="left"/>
    </xf>
  </cellXfs>
  <cellStyles count="53">
    <cellStyle name="20 % - zvýraznenie1" xfId="30" builtinId="30" customBuiltin="1"/>
    <cellStyle name="20 % - zvýraznenie2" xfId="34" builtinId="34" customBuiltin="1"/>
    <cellStyle name="20 % - zvýraznenie3" xfId="38" builtinId="38" customBuiltin="1"/>
    <cellStyle name="20 % - zvýraznenie4" xfId="42" builtinId="42" customBuiltin="1"/>
    <cellStyle name="20 % - zvýraznenie5" xfId="46" builtinId="46" customBuiltin="1"/>
    <cellStyle name="20 % - zvýraznenie6" xfId="50" builtinId="50" customBuiltin="1"/>
    <cellStyle name="40 % - zvýraznenie1" xfId="31" builtinId="31" customBuiltin="1"/>
    <cellStyle name="40 % - zvýraznenie2" xfId="35" builtinId="35" customBuiltin="1"/>
    <cellStyle name="40 % - zvýraznenie3" xfId="39" builtinId="39" customBuiltin="1"/>
    <cellStyle name="40 % - zvýraznenie4" xfId="43" builtinId="43" customBuiltin="1"/>
    <cellStyle name="40 % - zvýraznenie5" xfId="47" builtinId="47" customBuiltin="1"/>
    <cellStyle name="40 % - zvýraznenie6" xfId="51" builtinId="51" customBuiltin="1"/>
    <cellStyle name="60 % - zvýraznenie1" xfId="32" builtinId="32" customBuiltin="1"/>
    <cellStyle name="60 % - zvýraznenie2" xfId="36" builtinId="36" customBuiltin="1"/>
    <cellStyle name="60 % - zvýraznenie3" xfId="40" builtinId="40" customBuiltin="1"/>
    <cellStyle name="60 % - zvýraznenie4" xfId="44" builtinId="44" customBuiltin="1"/>
    <cellStyle name="60 % - zvýraznenie5" xfId="48" builtinId="48" customBuiltin="1"/>
    <cellStyle name="60 % - zvýraznenie6" xfId="52" builtinId="52" customBuiltin="1"/>
    <cellStyle name="Čiarka" xfId="14" builtinId="3" customBuiltin="1"/>
    <cellStyle name="Čiarka [0]" xfId="15" builtinId="6" customBuiltin="1"/>
    <cellStyle name="Dátum" xfId="13" xr:uid="{00000000-0005-0000-0000-000001000000}"/>
    <cellStyle name="Dobrá" xfId="20" builtinId="26" customBuiltin="1"/>
    <cellStyle name="Hodiny" xfId="9" xr:uid="{00000000-0005-0000-0000-000005000000}"/>
    <cellStyle name="Hypertextové prepojenie" xfId="10" builtinId="8" customBuiltin="1"/>
    <cellStyle name="Koncový dátum týždňa" xfId="8" xr:uid="{00000000-0005-0000-0000-00000D000000}"/>
    <cellStyle name="Kontrolná bunka" xfId="26" builtinId="23" customBuiltin="1"/>
    <cellStyle name="Mena" xfId="1" builtinId="4" customBuiltin="1"/>
    <cellStyle name="Mena [0]" xfId="16" builtinId="7" customBuiltin="1"/>
    <cellStyle name="Nadpis 1" xfId="3" builtinId="16" customBuiltin="1"/>
    <cellStyle name="Nadpis 2" xfId="4" builtinId="17" customBuiltin="1"/>
    <cellStyle name="Nadpis 3" xfId="18" builtinId="18" customBuiltin="1"/>
    <cellStyle name="Nadpis 4" xfId="19" builtinId="19" customBuiltin="1"/>
    <cellStyle name="Názov" xfId="2" builtinId="15" customBuiltin="1"/>
    <cellStyle name="Neutrálna" xfId="22" builtinId="28" customBuiltin="1"/>
    <cellStyle name="Normálna" xfId="0" builtinId="0" customBuiltin="1"/>
    <cellStyle name="Percentá" xfId="17" builtinId="5" customBuiltin="1"/>
    <cellStyle name="Použité hypertextové prepojenie" xfId="11" builtinId="9" customBuiltin="1"/>
    <cellStyle name="Poznámka" xfId="6" builtinId="10" customBuiltin="1"/>
    <cellStyle name="Prepojená bunka" xfId="25" builtinId="24" customBuiltin="1"/>
    <cellStyle name="Spolu" xfId="7" builtinId="25" customBuiltin="1"/>
    <cellStyle name="Telefón" xfId="12" xr:uid="{00000000-0005-0000-0000-00000A000000}"/>
    <cellStyle name="Text upozornenia" xfId="27" builtinId="11" customBuiltin="1"/>
    <cellStyle name="Vstup" xfId="5" builtinId="20" customBuiltin="1"/>
    <cellStyle name="Výpočet" xfId="24" builtinId="22" customBuiltin="1"/>
    <cellStyle name="Výstup" xfId="23" builtinId="21" customBuiltin="1"/>
    <cellStyle name="Vysvetľujúci text" xfId="28" builtinId="53" customBuiltin="1"/>
    <cellStyle name="Zlá" xfId="21" builtinId="27" customBuiltin="1"/>
    <cellStyle name="Zvýraznenie1" xfId="29" builtinId="29" customBuiltin="1"/>
    <cellStyle name="Zvýraznenie2" xfId="33" builtinId="33" customBuiltin="1"/>
    <cellStyle name="Zvýraznenie3" xfId="37" builtinId="37" customBuiltin="1"/>
    <cellStyle name="Zvýraznenie4" xfId="41" builtinId="41" customBuiltin="1"/>
    <cellStyle name="Zvýraznenie5" xfId="45" builtinId="45" customBuiltin="1"/>
    <cellStyle name="Zvýraznenie6" xfId="49" builtinId="49" customBuiltin="1"/>
  </cellStyles>
  <dxfs count="13">
    <dxf>
      <numFmt numFmtId="2" formatCode="0.00"/>
    </dxf>
    <dxf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>
    <tableStyle name="Časový výkaz" pivot="0" count="5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RowStripe" dxfId="8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ČasovýVýkaz" displayName="ČasovýVýkaz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eň" totalsRowLabel="Celkový počet hodín" dataDxfId="7" totalsRowDxfId="6">
      <calculatedColumnFormula>IFERROR(TEXT(ČasovýVýkaz[[#This Row],[Dátum]],"aaaa"), "")</calculatedColumnFormula>
    </tableColumn>
    <tableColumn id="2" xr3:uid="{00000000-0010-0000-0000-000002000000}" name="Dátum" dataCellStyle="Dátum">
      <calculatedColumnFormula>IFERROR(IF($C$6=0,"",$C$6-6), "")</calculatedColumnFormula>
    </tableColumn>
    <tableColumn id="3" xr3:uid="{00000000-0010-0000-0000-000003000000}" name="Normálny pracovný čas" totalsRowFunction="custom" dataDxfId="5" dataCellStyle="Hodiny">
      <totalsRowFormula>SUM(D9:D15)</totalsRowFormula>
    </tableColumn>
    <tableColumn id="4" xr3:uid="{00000000-0010-0000-0000-000004000000}" name="Nadčasy " totalsRowFunction="custom" dataDxfId="4" dataCellStyle="Hodiny">
      <totalsRowFormula>SUM(E9:E15)</totalsRowFormula>
    </tableColumn>
    <tableColumn id="5" xr3:uid="{00000000-0010-0000-0000-000005000000}" name="PN" totalsRowFunction="custom" dataDxfId="3" dataCellStyle="Hodiny">
      <totalsRowFormula>SUM(F9:F15)</totalsRowFormula>
    </tableColumn>
    <tableColumn id="6" xr3:uid="{00000000-0010-0000-0000-000006000000}" name="Dovolenka" totalsRowFunction="custom" dataDxfId="2" dataCellStyle="Hodiny">
      <totalsRowFormula>SUM(G9:G15)</totalsRowFormula>
    </tableColumn>
    <tableColumn id="7" xr3:uid="{00000000-0010-0000-0000-000007000000}" name="Celková hodnota" totalsRowFunction="sum" dataDxfId="1" totalsRowDxfId="0" dataCellStyle="Hodiny">
      <calculatedColumnFormula>IFERROR(IF(SUM(D9:G9)&gt;24,"Celková hodnota &gt; 24 hodín.",SUM(D9:G9)), "")</calculatedColumnFormula>
    </tableColumn>
  </tableColumns>
  <tableStyleInfo name="Časový výkaz" showFirstColumn="1" showLastColumn="0" showRowStripes="1" showColumnStripes="0"/>
  <extLst>
    <ext xmlns:x14="http://schemas.microsoft.com/office/spreadsheetml/2009/9/main" uri="{504A1905-F514-4f6f-8877-14C23A59335A}">
      <x14:table altTextSummary="Do stĺpcov B a C v tejto tabuľke zadajte hodiny normálneho pracovného času, nadčasov, práceneschopnosti a dovolenky pre daný deň a dátum. Celkový počet hodín a celková mzda sa vypočítajú automaticky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A1:H22"/>
  <sheetViews>
    <sheetView showGridLines="0" showZeros="0" tabSelected="1" zoomScalePageLayoutView="80" workbookViewId="0"/>
  </sheetViews>
  <sheetFormatPr defaultColWidth="7.296875" defaultRowHeight="30" customHeight="1" x14ac:dyDescent="0.2"/>
  <cols>
    <col min="1" max="1" width="2.69921875" style="7" customWidth="1"/>
    <col min="2" max="2" width="17.19921875" style="7" customWidth="1"/>
    <col min="3" max="3" width="15.69921875" style="7" customWidth="1"/>
    <col min="4" max="4" width="22.69921875" style="7" customWidth="1"/>
    <col min="5" max="7" width="19.69921875" style="7" customWidth="1"/>
    <col min="8" max="8" width="23.3984375" style="7" customWidth="1"/>
    <col min="9" max="9" width="2.69921875" customWidth="1"/>
  </cols>
  <sheetData>
    <row r="1" spans="2:8" ht="64.5" customHeight="1" x14ac:dyDescent="0.2">
      <c r="B1" s="16" t="s">
        <v>0</v>
      </c>
      <c r="C1" s="16"/>
      <c r="D1" s="16"/>
      <c r="E1" s="16"/>
      <c r="F1" s="16"/>
      <c r="G1" s="16"/>
      <c r="H1" s="16"/>
    </row>
    <row r="2" spans="2:8" ht="30" customHeight="1" x14ac:dyDescent="0.2">
      <c r="B2" s="1" t="s">
        <v>1</v>
      </c>
      <c r="C2" s="22"/>
      <c r="D2" s="22"/>
      <c r="F2" s="1" t="s">
        <v>15</v>
      </c>
      <c r="G2" s="22"/>
      <c r="H2" s="22"/>
    </row>
    <row r="3" spans="2:8" ht="30" customHeight="1" x14ac:dyDescent="0.2">
      <c r="B3" s="2" t="s">
        <v>2</v>
      </c>
      <c r="C3" s="18"/>
      <c r="D3" s="18"/>
      <c r="F3" s="3" t="s">
        <v>16</v>
      </c>
      <c r="G3" s="23"/>
      <c r="H3" s="23"/>
    </row>
    <row r="4" spans="2:8" ht="30" customHeight="1" x14ac:dyDescent="0.2">
      <c r="B4" s="2" t="s">
        <v>3</v>
      </c>
      <c r="C4" s="18"/>
      <c r="D4" s="18"/>
      <c r="F4" s="3" t="s">
        <v>17</v>
      </c>
      <c r="G4" s="21"/>
      <c r="H4" s="18"/>
    </row>
    <row r="5" spans="2:8" ht="30" customHeight="1" x14ac:dyDescent="0.2">
      <c r="B5" s="2" t="s">
        <v>4</v>
      </c>
      <c r="C5" s="18"/>
      <c r="D5" s="18"/>
      <c r="F5"/>
      <c r="G5"/>
      <c r="H5"/>
    </row>
    <row r="6" spans="2:8" ht="45" customHeight="1" x14ac:dyDescent="0.2">
      <c r="B6" s="3" t="s">
        <v>5</v>
      </c>
      <c r="C6" s="19">
        <f ca="1">TODAY()</f>
        <v>43585</v>
      </c>
      <c r="D6" s="19"/>
      <c r="F6"/>
      <c r="G6"/>
      <c r="H6"/>
    </row>
    <row r="7" spans="2:8" ht="15" customHeight="1" x14ac:dyDescent="0.2">
      <c r="B7"/>
      <c r="C7"/>
      <c r="D7"/>
      <c r="F7"/>
      <c r="G7"/>
      <c r="H7"/>
    </row>
    <row r="8" spans="2:8" ht="30" customHeight="1" x14ac:dyDescent="0.2">
      <c r="B8" s="4" t="s">
        <v>6</v>
      </c>
      <c r="C8" s="4" t="s">
        <v>10</v>
      </c>
      <c r="D8" s="5" t="s">
        <v>11</v>
      </c>
      <c r="E8" s="5" t="s">
        <v>14</v>
      </c>
      <c r="F8" s="5" t="s">
        <v>18</v>
      </c>
      <c r="G8" s="5" t="s">
        <v>19</v>
      </c>
      <c r="H8" s="5" t="s">
        <v>20</v>
      </c>
    </row>
    <row r="9" spans="2:8" ht="30" customHeight="1" x14ac:dyDescent="0.2">
      <c r="B9" s="6" t="str">
        <f ca="1">IFERROR(TEXT(ČasovýVýkaz[[#This Row],[Dátum]],"aaaa"), "")</f>
        <v>streda</v>
      </c>
      <c r="C9" s="13">
        <f ca="1">IFERROR(IF($C$6=0,"",$C$6-6), "")</f>
        <v>43579</v>
      </c>
      <c r="D9" s="8"/>
      <c r="E9" s="8"/>
      <c r="F9" s="8"/>
      <c r="G9" s="8"/>
      <c r="H9" s="8">
        <f t="shared" ref="H9:H15" si="0">IFERROR(IF(SUM(D9:G9)&gt;24,"Celková hodnota &gt; 24 hodín.",SUM(D9:G9)), "")</f>
        <v>0</v>
      </c>
    </row>
    <row r="10" spans="2:8" ht="30" customHeight="1" x14ac:dyDescent="0.2">
      <c r="B10" s="6" t="str">
        <f ca="1">IFERROR(TEXT(ČasovýVýkaz[[#This Row],[Dátum]],"aaaa"), "")</f>
        <v>štvrtok</v>
      </c>
      <c r="C10" s="13">
        <f ca="1">IFERROR(IF($C$6=0,"",$C$6-5), "")</f>
        <v>43580</v>
      </c>
      <c r="D10" s="8"/>
      <c r="E10" s="8"/>
      <c r="F10" s="8"/>
      <c r="G10" s="8"/>
      <c r="H10" s="8">
        <f t="shared" si="0"/>
        <v>0</v>
      </c>
    </row>
    <row r="11" spans="2:8" ht="30" customHeight="1" x14ac:dyDescent="0.2">
      <c r="B11" s="6" t="str">
        <f ca="1">IFERROR(TEXT(ČasovýVýkaz[[#This Row],[Dátum]],"aaaa"), "")</f>
        <v>piatok</v>
      </c>
      <c r="C11" s="13">
        <f ca="1">IFERROR(IF($C$6=0,"",$C$6-4), "")</f>
        <v>43581</v>
      </c>
      <c r="D11" s="8"/>
      <c r="E11" s="8"/>
      <c r="F11" s="8"/>
      <c r="G11" s="8"/>
      <c r="H11" s="8">
        <f t="shared" si="0"/>
        <v>0</v>
      </c>
    </row>
    <row r="12" spans="2:8" ht="30" customHeight="1" x14ac:dyDescent="0.2">
      <c r="B12" s="6" t="str">
        <f ca="1">IFERROR(TEXT(ČasovýVýkaz[[#This Row],[Dátum]],"aaaa"), "")</f>
        <v>sobota</v>
      </c>
      <c r="C12" s="13">
        <f ca="1">IFERROR(IF($C$6=0,"",$C$6-3), "")</f>
        <v>43582</v>
      </c>
      <c r="D12" s="8"/>
      <c r="E12" s="8"/>
      <c r="F12" s="8"/>
      <c r="G12" s="8"/>
      <c r="H12" s="8">
        <f t="shared" si="0"/>
        <v>0</v>
      </c>
    </row>
    <row r="13" spans="2:8" ht="30" customHeight="1" x14ac:dyDescent="0.2">
      <c r="B13" s="6" t="str">
        <f ca="1">IFERROR(TEXT(ČasovýVýkaz[[#This Row],[Dátum]],"aaaa"), "")</f>
        <v>nedeľa</v>
      </c>
      <c r="C13" s="13">
        <f ca="1">IFERROR(IF($C$6=0,"",$C$6-2), "")</f>
        <v>43583</v>
      </c>
      <c r="D13" s="8"/>
      <c r="E13" s="8"/>
      <c r="F13" s="8"/>
      <c r="G13" s="8"/>
      <c r="H13" s="8">
        <f t="shared" si="0"/>
        <v>0</v>
      </c>
    </row>
    <row r="14" spans="2:8" ht="30" customHeight="1" x14ac:dyDescent="0.2">
      <c r="B14" s="6" t="str">
        <f ca="1">IFERROR(TEXT(ČasovýVýkaz[[#This Row],[Dátum]],"aaaa"), "")</f>
        <v>pondelok</v>
      </c>
      <c r="C14" s="13">
        <f ca="1">IFERROR(IF($C$6=0,"",$C$6-1), "")</f>
        <v>43584</v>
      </c>
      <c r="D14" s="8"/>
      <c r="E14" s="8"/>
      <c r="F14" s="8"/>
      <c r="G14" s="8"/>
      <c r="H14" s="8">
        <f t="shared" si="0"/>
        <v>0</v>
      </c>
    </row>
    <row r="15" spans="2:8" ht="30" customHeight="1" x14ac:dyDescent="0.2">
      <c r="B15" s="6" t="str">
        <f ca="1">IFERROR(TEXT(ČasovýVýkaz[[#This Row],[Dátum]],"aaaa"), "")</f>
        <v>utorok</v>
      </c>
      <c r="C15" s="13">
        <f ca="1">IFERROR(IF($C$6=0,"",$C$6), "")</f>
        <v>43585</v>
      </c>
      <c r="D15" s="8"/>
      <c r="E15" s="8"/>
      <c r="F15" s="8"/>
      <c r="G15" s="8"/>
      <c r="H15" s="8">
        <f t="shared" si="0"/>
        <v>0</v>
      </c>
    </row>
    <row r="16" spans="2:8" ht="30" customHeight="1" x14ac:dyDescent="0.2">
      <c r="B16" s="17" t="s">
        <v>7</v>
      </c>
      <c r="C16" s="17"/>
      <c r="D16" s="14">
        <f>IFERROR(SUM(D9:D15), "")</f>
        <v>0</v>
      </c>
      <c r="E16" s="14">
        <f>IFERROR(SUM(E9:E15), "")</f>
        <v>0</v>
      </c>
      <c r="F16" s="14">
        <f>IFERROR(SUM(F9:F15), "")</f>
        <v>0</v>
      </c>
      <c r="G16" s="14">
        <f>IFERROR(SUM(G9:G15), "")</f>
        <v>0</v>
      </c>
      <c r="H16" s="14">
        <f>IFERROR(SUM(H9:H15), "")</f>
        <v>0</v>
      </c>
    </row>
    <row r="17" spans="2:8" ht="30" customHeight="1" x14ac:dyDescent="0.2">
      <c r="B17" s="17" t="s">
        <v>8</v>
      </c>
      <c r="C17" s="17"/>
      <c r="D17" s="9"/>
      <c r="E17" s="9"/>
      <c r="F17" s="9"/>
      <c r="G17" s="9"/>
      <c r="H17" s="10"/>
    </row>
    <row r="18" spans="2:8" ht="30" customHeight="1" x14ac:dyDescent="0.2">
      <c r="B18" s="17" t="s">
        <v>9</v>
      </c>
      <c r="C18" s="17"/>
      <c r="D18" s="10">
        <f>IFERROR(D16*D17, "")</f>
        <v>0</v>
      </c>
      <c r="E18" s="10">
        <f>IFERROR(E16*E17, "")</f>
        <v>0</v>
      </c>
      <c r="F18" s="10">
        <f>IFERROR(F16*F17, "")</f>
        <v>0</v>
      </c>
      <c r="G18" s="10">
        <f>IFERROR(G16*G17, "")</f>
        <v>0</v>
      </c>
      <c r="H18" s="10">
        <f>IFERROR(SUM(D18:G18), "")</f>
        <v>0</v>
      </c>
    </row>
    <row r="19" spans="2:8" ht="30" customHeight="1" x14ac:dyDescent="0.2">
      <c r="D19" s="20"/>
      <c r="E19" s="20"/>
      <c r="F19" s="20"/>
      <c r="G19" s="20"/>
      <c r="H19" s="15"/>
    </row>
    <row r="20" spans="2:8" ht="30" customHeight="1" x14ac:dyDescent="0.2">
      <c r="D20" s="3" t="s">
        <v>12</v>
      </c>
      <c r="E20" s="11"/>
      <c r="F20" s="3"/>
      <c r="G20" s="11"/>
      <c r="H20" s="12" t="s">
        <v>10</v>
      </c>
    </row>
    <row r="21" spans="2:8" ht="30" customHeight="1" x14ac:dyDescent="0.2">
      <c r="D21" s="20"/>
      <c r="E21" s="20"/>
      <c r="F21" s="20"/>
      <c r="G21" s="20"/>
      <c r="H21" s="15"/>
    </row>
    <row r="22" spans="2:8" ht="30" customHeight="1" x14ac:dyDescent="0.2">
      <c r="D22" s="12" t="s">
        <v>13</v>
      </c>
      <c r="E22" s="11"/>
      <c r="F22" s="12"/>
      <c r="G22" s="11"/>
      <c r="H22" s="12" t="s">
        <v>10</v>
      </c>
    </row>
  </sheetData>
  <mergeCells count="14">
    <mergeCell ref="D19:G19"/>
    <mergeCell ref="D21:G21"/>
    <mergeCell ref="G4:H4"/>
    <mergeCell ref="C2:D2"/>
    <mergeCell ref="C3:D3"/>
    <mergeCell ref="C4:D4"/>
    <mergeCell ref="G2:H2"/>
    <mergeCell ref="G3:H3"/>
    <mergeCell ref="B1:H1"/>
    <mergeCell ref="B16:C16"/>
    <mergeCell ref="B17:C17"/>
    <mergeCell ref="B18:C18"/>
    <mergeCell ref="C5:D5"/>
    <mergeCell ref="C6:D6"/>
  </mergeCells>
  <phoneticPr fontId="0" type="noConversion"/>
  <dataValidations count="31">
    <dataValidation allowBlank="1" showInputMessage="1" showErrorMessage="1" prompt="V tomto hárku môžete vytvoriť týždenný časový výkaz. Celkový počet hodín a celková mzda sa vypočítajú automaticky na konci tabuľky ČasovýVýkaz." sqref="A1" xr:uid="{00000000-0002-0000-0000-000000000000}"/>
    <dataValidation allowBlank="1" showInputMessage="1" showErrorMessage="1" prompt="V tejto bunke je nadpis hárka. Do buniek nižšie zadajte údaje o zamestnancovi." sqref="B1:H1" xr:uid="{00000000-0002-0000-0000-000001000000}"/>
    <dataValidation allowBlank="1" showInputMessage="1" showErrorMessage="1" prompt="Do bunky vpravo zadajte meno zamestnanca." sqref="B2" xr:uid="{00000000-0002-0000-0000-000002000000}"/>
    <dataValidation allowBlank="1" showInputMessage="1" showErrorMessage="1" prompt="Do tejto bunky zadajte meno zamestnanca." sqref="C2:D2" xr:uid="{00000000-0002-0000-0000-000003000000}"/>
    <dataValidation allowBlank="1" showInputMessage="1" showErrorMessage="1" prompt="Do bunky napravo zadajte meno manažéra." sqref="F2" xr:uid="{00000000-0002-0000-0000-000004000000}"/>
    <dataValidation allowBlank="1" showInputMessage="1" showErrorMessage="1" prompt="Do tejto bunky zadajte meno manažéra." sqref="G2:H2" xr:uid="{00000000-0002-0000-0000-000005000000}"/>
    <dataValidation allowBlank="1" showInputMessage="1" showErrorMessage="1" prompt="Do bunky vpravo zadajte telefónne číslo zamestnanca." sqref="F3" xr:uid="{00000000-0002-0000-0000-000006000000}"/>
    <dataValidation allowBlank="1" showInputMessage="1" showErrorMessage="1" prompt="Do bunky vpravo zadajte e-mailovú adresu zamestnanca." sqref="F4" xr:uid="{00000000-0002-0000-0000-000007000000}"/>
    <dataValidation allowBlank="1" showInputMessage="1" showErrorMessage="1" prompt="Do tejto bunky zadajte telefónne číslo zamestnanca." sqref="G3:H3" xr:uid="{00000000-0002-0000-0000-000008000000}"/>
    <dataValidation allowBlank="1" showInputMessage="1" showErrorMessage="1" prompt="Do tejto bunky zadajte e-mailovú adresu zamestnanca." sqref="G4:H4" xr:uid="{00000000-0002-0000-0000-000009000000}"/>
    <dataValidation allowBlank="1" showInputMessage="1" showErrorMessage="1" prompt="Do bunky vpravo zadajte ulicu." sqref="B3" xr:uid="{00000000-0002-0000-0000-00000A000000}"/>
    <dataValidation allowBlank="1" showInputMessage="1" showErrorMessage="1" prompt="Do tejto bunky zadajte ulicu." sqref="C3:D3" xr:uid="{00000000-0002-0000-0000-00000B000000}"/>
    <dataValidation allowBlank="1" showInputMessage="1" showErrorMessage="1" prompt="Do bunky vpravo zadajte adresu 2." sqref="B4" xr:uid="{00000000-0002-0000-0000-00000C000000}"/>
    <dataValidation allowBlank="1" showInputMessage="1" showErrorMessage="1" prompt="Do tejto bunky zadajte adresu 2." sqref="C4:D4" xr:uid="{00000000-0002-0000-0000-00000D000000}"/>
    <dataValidation allowBlank="1" showInputMessage="1" showErrorMessage="1" prompt="Do bunky vpravo zadajte PSČ, mesto a štát." sqref="B5" xr:uid="{00000000-0002-0000-0000-00000E000000}"/>
    <dataValidation allowBlank="1" showInputMessage="1" showErrorMessage="1" prompt="Do tejto bunky zadajte PSČ, mesto a štát." sqref="C5:D5" xr:uid="{00000000-0002-0000-0000-00000F000000}"/>
    <dataValidation allowBlank="1" showInputMessage="1" showErrorMessage="1" prompt="Do bunky vpravo zadajte koncový dátum týždňa." sqref="B6" xr:uid="{00000000-0002-0000-0000-000010000000}"/>
    <dataValidation allowBlank="1" showInputMessage="1" showErrorMessage="1" prompt="Do tejto bunky zadajte koncový dátum týždňa." sqref="C6:D6" xr:uid="{00000000-0002-0000-0000-000011000000}"/>
    <dataValidation allowBlank="1" showInputMessage="1" showErrorMessage="1" prompt="V stĺpci pod týmto záhlavím sa automaticky aktualizujú dni v týždni." sqref="B8" xr:uid="{00000000-0002-0000-0000-000012000000}"/>
    <dataValidation allowBlank="1" showInputMessage="1" showErrorMessage="1" prompt="Dátum v stĺpci pod týmto záhlavím sa automaticky aktualizuje na základe koncového dátumu týždňa z bunky C6." sqref="C8" xr:uid="{00000000-0002-0000-0000-000013000000}"/>
    <dataValidation allowBlank="1" showInputMessage="1" showErrorMessage="1" prompt="Do stĺpca pod týmto záhlavím zadajte normálny pracovný čas." sqref="D8" xr:uid="{00000000-0002-0000-0000-000014000000}"/>
    <dataValidation allowBlank="1" showInputMessage="1" showErrorMessage="1" prompt="Do stĺpca pod týmto záhlavím zadajte nadčasy v hodinách." sqref="E8" xr:uid="{00000000-0002-0000-0000-000015000000}"/>
    <dataValidation allowBlank="1" showInputMessage="1" showErrorMessage="1" prompt="Do stĺpca pod týmto záhlavím zadajte práceneschopnosť v hodinách." sqref="F8" xr:uid="{00000000-0002-0000-0000-000016000000}"/>
    <dataValidation allowBlank="1" showInputMessage="1" showErrorMessage="1" prompt="Do stĺpca pod týmto záhlavím zadajte dovolenku v hodinách." sqref="G8" xr:uid="{00000000-0002-0000-0000-000017000000}"/>
    <dataValidation allowBlank="1" showInputMessage="1" showErrorMessage="1" prompt="V tomto stĺpci pod týmto záhlavím sa automaticky vypočíta celkový počet hodín pre jednotlivé dni v týždni." sqref="H8" xr:uid="{00000000-0002-0000-0000-000018000000}"/>
    <dataValidation allowBlank="1" showInputMessage="1" showErrorMessage="1" prompt="V bunkách vpravo sa automaticky vypočíta celkový počet hodín za celé obdobie." sqref="B16:C16" xr:uid="{00000000-0002-0000-0000-000019000000}"/>
    <dataValidation allowBlank="1" showInputMessage="1" showErrorMessage="1" prompt="Do buniek vpravo zadajte hodinovú sadzbu." sqref="B17:C17" xr:uid="{00000000-0002-0000-0000-00001A000000}"/>
    <dataValidation allowBlank="1" showInputMessage="1" showErrorMessage="1" prompt="V bunkách vpravo sa automaticky vypočíta celková mzda." sqref="B18:C18" xr:uid="{00000000-0002-0000-0000-00001B000000}"/>
    <dataValidation allowBlank="1" showInputMessage="1" showErrorMessage="1" prompt="Do tejto bunky zadajte podpis zamestnanca." sqref="D19:G19" xr:uid="{00000000-0002-0000-0000-00001C000000}"/>
    <dataValidation allowBlank="1" showInputMessage="1" showErrorMessage="1" prompt="Do tejto bunky zadajte dátum." sqref="H19 H21" xr:uid="{00000000-0002-0000-0000-00001D000000}"/>
    <dataValidation allowBlank="1" showInputMessage="1" showErrorMessage="1" prompt="Do tejto bunky zadajte podpis manažéra." sqref="D21:G21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D16:G16 D18:G1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7</vt:i4>
      </vt:variant>
    </vt:vector>
  </HeadingPairs>
  <TitlesOfParts>
    <vt:vector size="8" baseType="lpstr">
      <vt:lpstr>Časový výkaz</vt:lpstr>
      <vt:lpstr>Nadpis1</vt:lpstr>
      <vt:lpstr>'Časový výkaz'!Názvy_tlače</vt:lpstr>
      <vt:lpstr>OblasťNadpisuRiadka1..C6.1</vt:lpstr>
      <vt:lpstr>OblasťNadpisuRiadka2..G4.1</vt:lpstr>
      <vt:lpstr>OblasťNadpisuRiadka3..H16.1</vt:lpstr>
      <vt:lpstr>OblasťNadpisuRiadka4..G17.1</vt:lpstr>
      <vt:lpstr>OblasťNadpisuRiadka5..H18.1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2017-09-26T00:34:54Z</dcterms:created>
  <dcterms:modified xsi:type="dcterms:W3CDTF">2019-04-30T11:03:46Z</dcterms:modified>
</cp:coreProperties>
</file>