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A08F00A-8A11-4A90-AD79-2E30DCC9A6F7}" xr6:coauthVersionLast="41" xr6:coauthVersionMax="41" xr10:uidLastSave="{00000000-0000-0000-0000-000000000000}"/>
  <bookViews>
    <workbookView xWindow="-120" yWindow="-120" windowWidth="28890" windowHeight="16110" xr2:uid="{00000000-000D-0000-FFFF-FFFF00000000}"/>
  </bookViews>
  <sheets>
    <sheet name="AKO POUŽÍVAŤ TENTO HÁROK" sheetId="2" r:id="rId1"/>
    <sheet name="KLASIFIKAČNÝ HÁROK" sheetId="1" r:id="rId2"/>
  </sheets>
  <definedNames>
    <definedName name="KlasifikáciaPísmenovéHodnotenie">'KLASIFIKAČNÝ HÁROK'!$I$3:$U$3</definedName>
    <definedName name="KlasifikáciaPriemer">'KLASIFIKAČNÝ HÁROK'!$I$2:$U$2</definedName>
    <definedName name="KlasifikáciaŠtudijnýPriemer">'KLASIFIKAČNÝ HÁROK'!$I$4:$U$4</definedName>
    <definedName name="KlasifikačnáTabuľka">'KLASIFIKAČNÝ HÁROK'!$I$2:$U$4</definedName>
    <definedName name="_xlnm.Print_Titles" localSheetId="1">'KLASIFIKAČNÝ HÁROK'!$6:$6</definedName>
    <definedName name="_xlnm.Print_Area" localSheetId="1">'KLASIFIKAČNÝ HÁROK'!$A$1:$U$4</definedName>
    <definedName name="OblasťNaTlač">'KLASIFIKAČNÝ HÁROK'!$B$2:INDEX('KLASIFIKAČNÝ HÁROK'!$G:$G,PoslednýRiadok,1)</definedName>
    <definedName name="PoslednýRiadok">MAX(IFERROR(MATCH(REPT("z",255),'KLASIFIKAČNÝ HÁROK'!$G:$G),0),IFERROR(MATCH(9.99E+307,'KLASIFIKAČNÝ HÁROK'!$G:$G),0))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 l="1"/>
  <c r="D9" i="1" l="1"/>
  <c r="E9" i="1" s="1"/>
  <c r="G9" i="1"/>
  <c r="E8" i="1"/>
  <c r="G8" i="1"/>
  <c r="G7" i="1"/>
  <c r="F7" i="1"/>
  <c r="F9" i="1" l="1"/>
  <c r="F8" i="1"/>
  <c r="E7" i="1"/>
</calcChain>
</file>

<file path=xl/sharedStrings.xml><?xml version="1.0" encoding="utf-8"?>
<sst xmlns="http://schemas.openxmlformats.org/spreadsheetml/2006/main" count="49" uniqueCount="47">
  <si>
    <t>Pomocou tohto klasifikačného hárka môžete vypočítať známky, ak každá priradená úloha má vzhľadom na finálne hodnotenie rovnakú váhu.</t>
  </si>
  <si>
    <r>
      <t>Pokyny:</t>
    </r>
    <r>
      <rPr>
        <sz val="9"/>
        <color rgb="FF000000"/>
        <rFont val="Century Gothic"/>
        <family val="2"/>
        <scheme val="minor"/>
      </rPr>
      <t xml:space="preserve"> </t>
    </r>
    <r>
      <rPr>
        <sz val="9"/>
        <color theme="5" tint="-0.499984740745262"/>
        <rFont val="Century Gothic"/>
        <family val="2"/>
        <scheme val="minor"/>
      </rPr>
      <t>Nezabudnite si pre istotu uložiť záložné kópie známok.</t>
    </r>
  </si>
  <si>
    <t xml:space="preserve">1. Zadajte názov školy, informácie o vyučovacom predmete, mená študentov a ID študentov (voliteľné).   </t>
  </si>
  <si>
    <t>2. Upravte tabuľku známok a študijného priemeru tak, aby zodpovedala typickému systému hodnotenia, ktorý používate.</t>
  </si>
  <si>
    <t>3. Zadajte názov úlohy (napr. „Kvíz 1“) a známky, pričom začnite v bunke H7 v hárku KLASIFIKAČNÝ_HÁROK a pokračujte doprava. Stĺpce Priemer, Klasifikácia, Študijný priemer a Chýba sa vypočítavajú automaticky, v prípade potreby ich však môžete prepísať. Stĺpec Chýba označuje počet úloh, pre ktoré študent ešte nemá žiadnu známku.</t>
  </si>
  <si>
    <t xml:space="preserve">Poznámka: Oblasť tlače je dynamická a nebude sa zobrazovať tabuľka známok alebo oblasť úloh. Ak chcete zmeniť oblasť tlače, použite príkaz Oblasť tlače na karte ROZLOŽENIE STRANY. </t>
  </si>
  <si>
    <t>Názov školy</t>
  </si>
  <si>
    <t>Meno študenta</t>
  </si>
  <si>
    <t>Meno 1</t>
  </si>
  <si>
    <t>Meno 2</t>
  </si>
  <si>
    <t>Meno 3</t>
  </si>
  <si>
    <t>ID študenta</t>
  </si>
  <si>
    <t>Priemer</t>
  </si>
  <si>
    <t>Rok/semester/štvrťrok</t>
  </si>
  <si>
    <t>Vyučovací predmet/projekt</t>
  </si>
  <si>
    <t>Meno učiteľa</t>
  </si>
  <si>
    <t>Známka</t>
  </si>
  <si>
    <t>Študijný priemer</t>
  </si>
  <si>
    <t>Chýba</t>
  </si>
  <si>
    <t>Klasifikácia</t>
  </si>
  <si>
    <t>Priradená úloha 1</t>
  </si>
  <si>
    <t>F</t>
  </si>
  <si>
    <t>Priradená úloha 2</t>
  </si>
  <si>
    <t>D-</t>
  </si>
  <si>
    <t>Kvíz 1</t>
  </si>
  <si>
    <t>D</t>
  </si>
  <si>
    <t>Kvíz 2</t>
  </si>
  <si>
    <t>D+</t>
  </si>
  <si>
    <t>Test 1</t>
  </si>
  <si>
    <t>C-</t>
  </si>
  <si>
    <t>Priradená úloha 3</t>
  </si>
  <si>
    <t>C</t>
  </si>
  <si>
    <t>Priradená úloha 4</t>
  </si>
  <si>
    <t>C+</t>
  </si>
  <si>
    <t>Kvíz 3</t>
  </si>
  <si>
    <t>B-</t>
  </si>
  <si>
    <t>Test 2</t>
  </si>
  <si>
    <t>B</t>
  </si>
  <si>
    <t>Stĺpec10</t>
  </si>
  <si>
    <t>B+</t>
  </si>
  <si>
    <t>Stĺpec11</t>
  </si>
  <si>
    <t>A-</t>
  </si>
  <si>
    <t>Stĺpec12</t>
  </si>
  <si>
    <t>A</t>
  </si>
  <si>
    <t>Stĺpec13</t>
  </si>
  <si>
    <t>A+</t>
  </si>
  <si>
    <t>Stĺpec14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</si>
</sst>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Century Gothic"/>
      <family val="2"/>
      <scheme val="minor"/>
    </font>
    <font>
      <b/>
      <sz val="18"/>
      <color theme="4" tint="-0.499984740745262"/>
      <name val="Corbel"/>
      <family val="2"/>
      <scheme val="major"/>
    </font>
    <font>
      <i/>
      <sz val="12"/>
      <color theme="1" tint="0.24994659260841701"/>
      <name val="Corbel"/>
      <family val="2"/>
      <scheme val="major"/>
    </font>
    <font>
      <b/>
      <i/>
      <sz val="10.5"/>
      <color rgb="FF000000"/>
      <name val="Century Gothic"/>
      <family val="2"/>
      <scheme val="minor"/>
    </font>
    <font>
      <b/>
      <sz val="9"/>
      <color rgb="FF000000"/>
      <name val="Century Gothic"/>
      <family val="2"/>
      <scheme val="minor"/>
    </font>
    <font>
      <sz val="9"/>
      <color rgb="FF000000"/>
      <name val="Century Gothic"/>
      <family val="2"/>
      <scheme val="minor"/>
    </font>
    <font>
      <b/>
      <sz val="9"/>
      <color rgb="FFA75A45"/>
      <name val="Century Gothic"/>
      <family val="2"/>
      <scheme val="minor"/>
    </font>
    <font>
      <sz val="9"/>
      <color theme="5" tint="-0.49998474074526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Protection="0">
      <alignment horizontal="right"/>
    </xf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/>
    </xf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2" fillId="0" borderId="0" xfId="2">
      <alignment horizontal="right"/>
    </xf>
    <xf numFmtId="0" fontId="2" fillId="0" borderId="4" xfId="2" applyBorder="1">
      <alignment horizontal="right"/>
    </xf>
    <xf numFmtId="0" fontId="1" fillId="0" borderId="0" xfId="1" applyAlignment="1">
      <alignment horizontal="left" vertical="top"/>
    </xf>
  </cellXfs>
  <cellStyles count="3">
    <cellStyle name="Nadpis 1" xfId="1" builtinId="16" customBuiltin="1"/>
    <cellStyle name="Nadpis 2" xfId="2" builtinId="17" customBuiltin="1"/>
    <cellStyle name="Normálna" xfId="0" builtinId="0" customBuiltin="1"/>
  </cellStyles>
  <dxfs count="27"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2" formatCode="0.00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rgb="FFFFFF00"/>
        </patternFill>
      </fill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daje" displayName="Údaje" ref="B6:U9" dataDxfId="25">
  <tableColumns count="20">
    <tableColumn id="1" xr3:uid="{00000000-0010-0000-0000-000001000000}" name="Meno študenta" totalsRowLabel="Celková hodnota" dataDxfId="23" totalsRowDxfId="24"/>
    <tableColumn id="2" xr3:uid="{00000000-0010-0000-0000-000002000000}" name="ID študenta" dataDxfId="22"/>
    <tableColumn id="3" xr3:uid="{00000000-0010-0000-0000-000003000000}" name="Priemer" dataDxfId="20" totalsRowDxfId="21">
      <calculatedColumnFormula>IFERROR(AVERAGE(Údaje[[#This Row],[Priradená úloha 1]]:INDEX(Údaje[],ROW(Údaje[[#This Row],[Priradená úloha 1]])-ROW(Údaje[[#Headers],[Priemer]]),COUNTA(Údaje[#Headers]))),"")</calculatedColumnFormula>
    </tableColumn>
    <tableColumn id="4" xr3:uid="{00000000-0010-0000-0000-000004000000}" name="Známka" dataDxfId="18" totalsRowDxfId="19">
      <calculatedColumnFormula>LOOKUP(Údaje[[#This Row],[Priemer]],KlasifikáciaPriemer,KlasifikáciaPísmenovéHodnotenie)</calculatedColumnFormula>
    </tableColumn>
    <tableColumn id="5" xr3:uid="{00000000-0010-0000-0000-000005000000}" name="Študijný priemer" dataDxfId="16" totalsRowDxfId="17">
      <calculatedColumnFormula>LOOKUP(Údaje[[#This Row],[Priemer]],KlasifikáciaPriemer,KlasifikáciaŠtudijnýPriemer)</calculatedColumnFormula>
    </tableColumn>
    <tableColumn id="6" xr3:uid="{00000000-0010-0000-0000-000006000000}" name="Chýba" dataDxfId="14" totalsRowDxfId="15">
      <calculatedColumnFormula>IF(COUNTA(Údaje[[#This Row],[Priradená úloha 1]]:INDEX(Údaje[],ROW(Údaje[[#This Row],[Priradená úloha 1]])-ROW(Údaje[[#Headers],[Priemer]]),COUNTA(Údaje[#Headers])))=0,"",COUNTA(Údaje[[#Headers],[Priradená úloha 1]]:INDEX(Údaje[#Headers],1,COUNTA(Údaje[#Headers])))-COUNTA(Údaje[[#This Row],[Priradená úloha 1]]:INDEX(Údaje[],ROW(Údaje[[#This Row],[Priradená úloha 1]])-ROW(Údaje[[#Headers],[Priemer]]),COUNTA(Údaje[#Headers]))))</calculatedColumnFormula>
    </tableColumn>
    <tableColumn id="7" xr3:uid="{00000000-0010-0000-0000-000007000000}" name="Priradená úloha 1" dataDxfId="13"/>
    <tableColumn id="8" xr3:uid="{00000000-0010-0000-0000-000008000000}" name="Priradená úloha 2" dataDxfId="12"/>
    <tableColumn id="9" xr3:uid="{00000000-0010-0000-0000-000009000000}" name="Kvíz 1" dataDxfId="11"/>
    <tableColumn id="10" xr3:uid="{00000000-0010-0000-0000-00000A000000}" name="Kvíz 2" dataDxfId="10"/>
    <tableColumn id="11" xr3:uid="{00000000-0010-0000-0000-00000B000000}" name="Test 1" dataDxfId="9"/>
    <tableColumn id="12" xr3:uid="{00000000-0010-0000-0000-00000C000000}" name="Priradená úloha 3" dataDxfId="8"/>
    <tableColumn id="13" xr3:uid="{00000000-0010-0000-0000-00000D000000}" name="Priradená úloha 4" dataDxfId="7"/>
    <tableColumn id="14" xr3:uid="{00000000-0010-0000-0000-00000E000000}" name="Kvíz 3" dataDxfId="6"/>
    <tableColumn id="15" xr3:uid="{00000000-0010-0000-0000-00000F000000}" name="Test 2" dataDxfId="5"/>
    <tableColumn id="16" xr3:uid="{00000000-0010-0000-0000-000010000000}" name="Stĺpec10" dataDxfId="4"/>
    <tableColumn id="17" xr3:uid="{00000000-0010-0000-0000-000011000000}" name="Stĺpec11" dataDxfId="3"/>
    <tableColumn id="18" xr3:uid="{00000000-0010-0000-0000-000012000000}" name="Stĺpec12" dataDxfId="2"/>
    <tableColumn id="19" xr3:uid="{00000000-0010-0000-0000-000013000000}" name="Stĺpec13" dataDxfId="1"/>
    <tableColumn id="34" xr3:uid="{00000000-0010-0000-0000-000022000000}" name="Stĺpec14" totalsRowFunction="coun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meno študenta, ID študenta a body za priradenú úlohu, kvíz a test. Priemer, klasifikácia, študijný priemer a chýbajúce číslo sa vypočítajú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lasifikáciaAŠtudijnýPriemer" displayName="KlasifikáciaAŠtudijnýPriemer" ref="H2:U4" headerRowCount="0" tableBorderDxfId="26">
  <tableColumns count="14">
    <tableColumn id="1" xr3:uid="{00000000-0010-0000-0100-000001000000}" name="Column1" totalsRowLabel="Celková hodnota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 totalsRowFunction="count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priemer, písmenové hodnotenie a študijný priemer."/>
    </ext>
  </extLst>
</table>
</file>

<file path=xl/theme/theme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workbookViewId="0"/>
  </sheetViews>
  <sheetFormatPr defaultRowHeight="13.5" x14ac:dyDescent="0.3"/>
  <cols>
    <col min="1" max="1" width="2.83203125" customWidth="1"/>
    <col min="2" max="2" width="66.83203125" style="7" customWidth="1"/>
  </cols>
  <sheetData>
    <row r="2" spans="2:2" ht="40.5" x14ac:dyDescent="0.3">
      <c r="B2" s="8" t="s">
        <v>0</v>
      </c>
    </row>
    <row r="3" spans="2:2" ht="14.25" x14ac:dyDescent="0.3">
      <c r="B3" s="9" t="s">
        <v>1</v>
      </c>
    </row>
    <row r="4" spans="2:2" ht="28.5" x14ac:dyDescent="0.3">
      <c r="B4" s="10" t="s">
        <v>2</v>
      </c>
    </row>
    <row r="5" spans="2:2" ht="28.5" x14ac:dyDescent="0.3">
      <c r="B5" s="10" t="s">
        <v>3</v>
      </c>
    </row>
    <row r="6" spans="2:2" ht="85.5" x14ac:dyDescent="0.3">
      <c r="B6" s="10" t="s">
        <v>4</v>
      </c>
    </row>
    <row r="7" spans="2:2" s="12" customFormat="1" ht="42.75" customHeight="1" x14ac:dyDescent="0.3">
      <c r="B7" s="10" t="s">
        <v>5</v>
      </c>
    </row>
    <row r="8" spans="2:2" x14ac:dyDescent="0.3">
      <c r="B8" s="11"/>
    </row>
  </sheetData>
  <dataValidations count="1">
    <dataValidation allowBlank="1" showInputMessage="1" showErrorMessage="1" prompt="Pomocou tohto zošita môžete vytvoriť klasifikačný hárok učiteľa na základe priemerov. V tomto hárku sa dozviete, ako tento zošit používať." sqref="A1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2:U9"/>
  <sheetViews>
    <sheetView showGridLines="0" zoomScaleNormal="100" zoomScaleSheetLayoutView="100" workbookViewId="0"/>
  </sheetViews>
  <sheetFormatPr defaultColWidth="15.83203125" defaultRowHeight="13.5" x14ac:dyDescent="0.3"/>
  <cols>
    <col min="1" max="1" width="2" customWidth="1"/>
    <col min="2" max="2" width="28.1640625" customWidth="1"/>
    <col min="3" max="3" width="12.6640625" customWidth="1"/>
    <col min="4" max="5" width="14" customWidth="1"/>
    <col min="6" max="6" width="15.6640625" customWidth="1"/>
    <col min="7" max="7" width="14" customWidth="1"/>
    <col min="8" max="8" width="18" customWidth="1"/>
    <col min="9" max="21" width="19" customWidth="1"/>
  </cols>
  <sheetData>
    <row r="2" spans="2:21" ht="16.5" x14ac:dyDescent="0.3">
      <c r="B2" s="20" t="s">
        <v>6</v>
      </c>
      <c r="C2" s="20"/>
      <c r="D2" s="20"/>
      <c r="E2" s="18" t="s">
        <v>13</v>
      </c>
      <c r="F2" s="18"/>
      <c r="G2" s="19"/>
      <c r="H2" s="1" t="s">
        <v>12</v>
      </c>
      <c r="I2" s="16">
        <v>0</v>
      </c>
      <c r="J2" s="16">
        <v>0.6</v>
      </c>
      <c r="K2" s="16">
        <v>0.63</v>
      </c>
      <c r="L2" s="16">
        <v>0.67</v>
      </c>
      <c r="M2" s="16">
        <v>0.7</v>
      </c>
      <c r="N2" s="16">
        <v>0.73</v>
      </c>
      <c r="O2" s="16">
        <v>0.77</v>
      </c>
      <c r="P2" s="16">
        <v>0.8</v>
      </c>
      <c r="Q2" s="16">
        <v>0.83</v>
      </c>
      <c r="R2" s="16">
        <v>0.87</v>
      </c>
      <c r="S2" s="16">
        <v>0.9</v>
      </c>
      <c r="T2" s="16">
        <v>0.93</v>
      </c>
      <c r="U2" s="17">
        <v>0.97</v>
      </c>
    </row>
    <row r="3" spans="2:21" ht="16.5" x14ac:dyDescent="0.3">
      <c r="B3" s="20"/>
      <c r="C3" s="20"/>
      <c r="D3" s="20"/>
      <c r="E3" s="18" t="s">
        <v>14</v>
      </c>
      <c r="F3" s="18"/>
      <c r="G3" s="19"/>
      <c r="H3" s="4" t="s">
        <v>19</v>
      </c>
      <c r="I3" s="5" t="s">
        <v>21</v>
      </c>
      <c r="J3" s="5" t="s">
        <v>23</v>
      </c>
      <c r="K3" s="5" t="s">
        <v>25</v>
      </c>
      <c r="L3" s="5" t="s">
        <v>27</v>
      </c>
      <c r="M3" s="5" t="s">
        <v>29</v>
      </c>
      <c r="N3" s="5" t="s">
        <v>31</v>
      </c>
      <c r="O3" s="5" t="s">
        <v>33</v>
      </c>
      <c r="P3" s="5" t="s">
        <v>35</v>
      </c>
      <c r="Q3" s="5" t="s">
        <v>37</v>
      </c>
      <c r="R3" s="5" t="s">
        <v>39</v>
      </c>
      <c r="S3" s="5" t="s">
        <v>41</v>
      </c>
      <c r="T3" s="5" t="s">
        <v>43</v>
      </c>
      <c r="U3" s="6" t="s">
        <v>45</v>
      </c>
    </row>
    <row r="4" spans="2:21" ht="16.5" x14ac:dyDescent="0.3">
      <c r="B4" s="20"/>
      <c r="C4" s="20"/>
      <c r="D4" s="20"/>
      <c r="E4" s="18" t="s">
        <v>15</v>
      </c>
      <c r="F4" s="18"/>
      <c r="G4" s="19"/>
      <c r="H4" s="1" t="s">
        <v>17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 x14ac:dyDescent="0.3"/>
    <row r="6" spans="2:21" x14ac:dyDescent="0.3">
      <c r="B6" t="s">
        <v>7</v>
      </c>
      <c r="C6" t="s">
        <v>11</v>
      </c>
      <c r="D6" t="s">
        <v>12</v>
      </c>
      <c r="E6" t="s">
        <v>16</v>
      </c>
      <c r="F6" t="s">
        <v>17</v>
      </c>
      <c r="G6" t="s">
        <v>18</v>
      </c>
      <c r="H6" t="s">
        <v>20</v>
      </c>
      <c r="I6" t="s">
        <v>22</v>
      </c>
      <c r="J6" t="s">
        <v>24</v>
      </c>
      <c r="K6" t="s">
        <v>26</v>
      </c>
      <c r="L6" t="s">
        <v>28</v>
      </c>
      <c r="M6" t="s">
        <v>30</v>
      </c>
      <c r="N6" t="s">
        <v>32</v>
      </c>
      <c r="O6" t="s">
        <v>34</v>
      </c>
      <c r="P6" t="s">
        <v>36</v>
      </c>
      <c r="Q6" t="s">
        <v>38</v>
      </c>
      <c r="R6" t="s">
        <v>40</v>
      </c>
      <c r="S6" t="s">
        <v>42</v>
      </c>
      <c r="T6" t="s">
        <v>44</v>
      </c>
      <c r="U6" t="s">
        <v>46</v>
      </c>
    </row>
    <row r="7" spans="2:21" x14ac:dyDescent="0.3">
      <c r="B7" s="7" t="s">
        <v>8</v>
      </c>
      <c r="C7">
        <v>1234</v>
      </c>
      <c r="D7" s="13">
        <f>IFERROR(AVERAGE(Údaje[[#This Row],[Priradená úloha 1]]:INDEX(Údaje[],ROW(Údaje[[#This Row],[Priradená úloha 1]])-ROW(Údaje[[#Headers],[Priemer]]),COUNTA(Údaje[#Headers]))),"")</f>
        <v>0.91666666666666663</v>
      </c>
      <c r="E7" s="14" t="str">
        <f>LOOKUP(Údaje[[#This Row],[Priemer]],KlasifikáciaPriemer,KlasifikáciaPísmenovéHodnotenie)</f>
        <v>A-</v>
      </c>
      <c r="F7" s="15">
        <f>LOOKUP(Údaje[[#This Row],[Priemer]],KlasifikáciaPriemer,KlasifikáciaŠtudijnýPriemer)</f>
        <v>3.67</v>
      </c>
      <c r="G7" s="15">
        <f>IF(COUNTA(Údaje[[#This Row],[Priradená úloha 1]]:INDEX(Údaje[],ROW(Údaje[[#This Row],[Priradená úloha 1]])-ROW(Údaje[[#Headers],[Priemer]]),COUNTA(Údaje[#Headers])))=0,"",COUNTA(Údaje[[#Headers],[Priradená úloha 1]]:INDEX(Údaje[#Headers],1,COUNTA(Údaje[#Headers])))-COUNTA(Údaje[[#This Row],[Priradená úloha 1]]:INDEX(Údaje[],ROW(Údaje[[#This Row],[Priradená úloha 1]])-ROW(Údaje[[#Headers],[Priemer]]),COUNTA(Údaje[#Headers]))))</f>
        <v>11</v>
      </c>
      <c r="H7">
        <v>0.88</v>
      </c>
      <c r="I7">
        <v>0.95</v>
      </c>
      <c r="J7">
        <v>0.92</v>
      </c>
    </row>
    <row r="8" spans="2:21" x14ac:dyDescent="0.3">
      <c r="B8" s="7" t="s">
        <v>9</v>
      </c>
      <c r="C8">
        <v>5678</v>
      </c>
      <c r="D8" s="13">
        <f>IFERROR(AVERAGE(Údaje[[#This Row],[Priradená úloha 1]]:INDEX(Údaje[],ROW(Údaje[[#This Row],[Priradená úloha 1]])-ROW(Údaje[[#Headers],[Priemer]]),COUNTA(Údaje[#Headers]))),"")</f>
        <v>0.71333333333333337</v>
      </c>
      <c r="E8" s="14" t="str">
        <f>LOOKUP(Údaje[[#This Row],[Priemer]],KlasifikáciaPriemer,KlasifikáciaPísmenovéHodnotenie)</f>
        <v>C-</v>
      </c>
      <c r="F8" s="15">
        <f>LOOKUP(Údaje[[#This Row],[Priemer]],KlasifikáciaPriemer,KlasifikáciaŠtudijnýPriemer)</f>
        <v>1.67</v>
      </c>
      <c r="G8" s="15">
        <f>IF(COUNTA(Údaje[[#This Row],[Priradená úloha 1]]:INDEX(Údaje[],ROW(Údaje[[#This Row],[Priradená úloha 1]])-ROW(Údaje[[#Headers],[Priemer]]),COUNTA(Údaje[#Headers])))=0,"",COUNTA(Údaje[[#Headers],[Priradená úloha 1]]:INDEX(Údaje[#Headers],1,COUNTA(Údaje[#Headers])))-COUNTA(Údaje[[#This Row],[Priradená úloha 1]]:INDEX(Údaje[],ROW(Údaje[[#This Row],[Priradená úloha 1]])-ROW(Údaje[[#Headers],[Priemer]]),COUNTA(Údaje[#Headers]))))</f>
        <v>11</v>
      </c>
      <c r="H8">
        <v>0.75</v>
      </c>
      <c r="I8">
        <v>0.71</v>
      </c>
      <c r="J8">
        <v>0.68</v>
      </c>
    </row>
    <row r="9" spans="2:21" x14ac:dyDescent="0.3">
      <c r="B9" s="7" t="s">
        <v>10</v>
      </c>
      <c r="C9">
        <v>9876</v>
      </c>
      <c r="D9" s="13">
        <f>IFERROR(AVERAGE(Údaje[[#This Row],[Priradená úloha 1]]:INDEX(Údaje[],ROW(Údaje[[#This Row],[Priradená úloha 1]])-ROW(Údaje[[#Headers],[Priemer]]),COUNTA(Údaje[#Headers]))),"")</f>
        <v>0.79333333333333333</v>
      </c>
      <c r="E9" s="14" t="str">
        <f>LOOKUP(Údaje[[#This Row],[Priemer]],KlasifikáciaPriemer,KlasifikáciaPísmenovéHodnotenie)</f>
        <v>C+</v>
      </c>
      <c r="F9" s="15">
        <f>LOOKUP(Údaje[[#This Row],[Priemer]],KlasifikáciaPriemer,KlasifikáciaŠtudijnýPriemer)</f>
        <v>2.33</v>
      </c>
      <c r="G9" s="15">
        <f>IF(COUNTA(Údaje[[#This Row],[Priradená úloha 1]]:INDEX(Údaje[],ROW(Údaje[[#This Row],[Priradená úloha 1]])-ROW(Údaje[[#Headers],[Priemer]]),COUNTA(Údaje[#Headers])))=0,"",COUNTA(Údaje[[#Headers],[Priradená úloha 1]]:INDEX(Údaje[#Headers],1,COUNTA(Údaje[#Headers])))-COUNTA(Údaje[[#This Row],[Priradená úloha 1]]:INDEX(Údaje[],ROW(Údaje[[#This Row],[Priradená úloha 1]])-ROW(Údaje[[#Headers],[Priemer]]),COUNTA(Údaje[#Headers]))))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dataValidations count="24">
    <dataValidation allowBlank="1" showInputMessage="1" showErrorMessage="1" prompt="Zadajte názov školy do bunky B2, podrobnosti o klasifikácii do tabuľky Klasifikácia a študijný priemer začínajúcej v bunke H2 a podrobnosti o študentoch do tabuľky Údaje začínajúcej v bunke B6 tohto zošita." sqref="A1" xr:uid="{00000000-0002-0000-0100-000000000000}"/>
    <dataValidation allowBlank="1" showInputMessage="1" showErrorMessage="1" prompt="Do tejto bunky zadajte názov školy, do bunky napravo zadajte rok, semester alebo štvrťrok, do bunky E3 zadajte triedu alebo projekt a do bunky E4 zadajte meno učiteľa" sqref="B2:D4" xr:uid="{00000000-0002-0000-0100-000001000000}"/>
    <dataValidation allowBlank="1" showInputMessage="1" showErrorMessage="1" prompt="Do tejto bunky zadajte rok, semester alebo štvrťrok." sqref="E2:G2" xr:uid="{00000000-0002-0000-0100-000002000000}"/>
    <dataValidation allowBlank="1" showInputMessage="1" showErrorMessage="1" prompt="Do tejto bunky zadajte triedu alebo projekt." sqref="E3:G3" xr:uid="{00000000-0002-0000-0100-000003000000}"/>
    <dataValidation allowBlank="1" showInputMessage="1" showErrorMessage="1" prompt="Do tejto bunky zadajte meno učiteľa." sqref="E4:G4" xr:uid="{00000000-0002-0000-0100-000004000000}"/>
    <dataValidation allowBlank="1" showInputMessage="1" showErrorMessage="1" prompt="Do buniek napravo zadajte priemer." sqref="H2" xr:uid="{00000000-0002-0000-0100-000005000000}"/>
    <dataValidation allowBlank="1" showInputMessage="1" showErrorMessage="1" prompt="Do buniek napravo zadajte písmenové hodnotenie." sqref="H3" xr:uid="{00000000-0002-0000-0100-000006000000}"/>
    <dataValidation allowBlank="1" showInputMessage="1" showErrorMessage="1" prompt="Do buniek napravo zadajte študijný priemer. Zadajte údaje do tabuľky nižšie." sqref="H4" xr:uid="{00000000-0002-0000-0100-000007000000}"/>
    <dataValidation allowBlank="1" showInputMessage="1" showErrorMessage="1" prompt="Do tohto stĺpca pod týmto záhlavím zadajte meno študenta." sqref="B6" xr:uid="{00000000-0002-0000-0100-000008000000}"/>
    <dataValidation allowBlank="1" showInputMessage="1" showErrorMessage="1" prompt="Do tohto stĺpca pod týmto záhlavím zadajte ID študenta." sqref="C6" xr:uid="{00000000-0002-0000-0100-000009000000}"/>
    <dataValidation allowBlank="1" showInputMessage="1" showErrorMessage="1" prompt="V stĺpci pod týmto záhlavím sa automaticky vypočíta priemer." sqref="D6" xr:uid="{00000000-0002-0000-0100-00000A000000}"/>
    <dataValidation allowBlank="1" showInputMessage="1" showErrorMessage="1" prompt="V stĺpci pod týmto záhlavím sa automaticky vypočíta klasifikácia." sqref="E6" xr:uid="{00000000-0002-0000-0100-00000B000000}"/>
    <dataValidation allowBlank="1" showInputMessage="1" showErrorMessage="1" prompt="V stĺpci pod týmto záhlavím sa automaticky vypočíta študijný priemer." sqref="F6" xr:uid="{00000000-0002-0000-0100-00000C000000}"/>
    <dataValidation allowBlank="1" showInputMessage="1" showErrorMessage="1" prompt="V stĺpci pod týmto záhlavím sa automaticky vypočíta chýbajúce číslo." sqref="G6" xr:uid="{00000000-0002-0000-0100-00000D000000}"/>
    <dataValidation allowBlank="1" showInputMessage="1" showErrorMessage="1" prompt="Do stĺpca pod týmto záhlavím zadajte body za priradenú úlohu 1." sqref="H6" xr:uid="{00000000-0002-0000-0100-00000E000000}"/>
    <dataValidation allowBlank="1" showInputMessage="1" showErrorMessage="1" prompt="Do stĺpca pod týmto záhlavím zadajte body za priradenú úlohu 2." sqref="I6" xr:uid="{00000000-0002-0000-0100-00000F000000}"/>
    <dataValidation allowBlank="1" showInputMessage="1" showErrorMessage="1" prompt="Do stĺpca pod týmto záhlavím zadajte body za kvíz 1." sqref="J6" xr:uid="{00000000-0002-0000-0100-000010000000}"/>
    <dataValidation allowBlank="1" showInputMessage="1" showErrorMessage="1" prompt="Do stĺpca pod týmto záhlavím zadajte body za kvíz 2." sqref="K6" xr:uid="{00000000-0002-0000-0100-000011000000}"/>
    <dataValidation allowBlank="1" showInputMessage="1" showErrorMessage="1" prompt="Do stĺpca pod týmto záhlavím zadajte body za test 1." sqref="L6" xr:uid="{00000000-0002-0000-0100-000012000000}"/>
    <dataValidation allowBlank="1" showInputMessage="1" showErrorMessage="1" prompt="Do stĺpca pod týmto záhlavím zadajte body za priradenú úlohu 3." sqref="M6" xr:uid="{00000000-0002-0000-0100-000013000000}"/>
    <dataValidation allowBlank="1" showInputMessage="1" showErrorMessage="1" prompt="Do stĺpca pod týmto záhlavím zadajte body za priradenú úlohu 4." sqref="N6" xr:uid="{00000000-0002-0000-0100-000014000000}"/>
    <dataValidation allowBlank="1" showInputMessage="1" showErrorMessage="1" prompt="Do stĺpca pod týmto záhlavím zadajte body za kvíz 3." sqref="O6" xr:uid="{00000000-0002-0000-0100-000015000000}"/>
    <dataValidation allowBlank="1" showInputMessage="1" showErrorMessage="1" prompt="Do stĺpca pod týmto záhlavím zadajte body za test 2." sqref="P6" xr:uid="{00000000-0002-0000-0100-000016000000}"/>
    <dataValidation allowBlank="1" showInputMessage="1" showErrorMessage="1" prompt="Prispôsobte záhlavie stĺpca a do stĺpca pod prispôsobeným záhlavím zadajte informácie." sqref="Q6:U6" xr:uid="{00000000-0002-0000-0100-000017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D7 G7:G9 D9" emptyCellReference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1D02B2E-D287-44C8-999C-3F50B7CFE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8B188-859F-4360-B964-534E392B0B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6DDB7-365D-405A-ADB1-C1F4C7C15D6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6</vt:i4>
      </vt:variant>
    </vt:vector>
  </HeadingPairs>
  <TitlesOfParts>
    <vt:vector size="8" baseType="lpstr">
      <vt:lpstr>AKO POUŽÍVAŤ TENTO HÁROK</vt:lpstr>
      <vt:lpstr>KLASIFIKAČNÝ HÁROK</vt:lpstr>
      <vt:lpstr>KlasifikáciaPísmenovéHodnotenie</vt:lpstr>
      <vt:lpstr>KlasifikáciaPriemer</vt:lpstr>
      <vt:lpstr>KlasifikáciaŠtudijnýPriemer</vt:lpstr>
      <vt:lpstr>KlasifikačnáTabuľka</vt:lpstr>
      <vt:lpstr>'KLASIFIKAČNÝ HÁROK'!Názvy_tlače</vt:lpstr>
      <vt:lpstr>'KLASIFIKAČNÝ HÁROK'!Oblasť_tlače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2018-12-02T16:11:56Z</dcterms:created>
  <dcterms:modified xsi:type="dcterms:W3CDTF">2019-02-03T01:50:44Z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