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40" windowHeight="12570"/>
  </bookViews>
  <sheets>
    <sheet name="Form. na sled. pracov. príkazov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<sst xmlns="http://schemas.openxmlformats.org/spreadsheetml/2006/main" count="22" uniqueCount="20">
  <si>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Priradené</t>
  </si>
  <si>
    <t>Popis</t>
  </si>
  <si>
    <t>Počiatočný dátum</t>
  </si>
  <si>
    <t>Termín dokončenia</t>
  </si>
  <si>
    <t>% hotovo</t>
  </si>
  <si>
    <t>Stav</t>
  </si>
  <si>
    <t>Vyžiadal</t>
  </si>
  <si>
    <t>TR45878</t>
  </si>
  <si>
    <t>YT9876</t>
  </si>
  <si>
    <t>TR7865</t>
  </si>
  <si>
    <t>René Klčo</t>
  </si>
  <si>
    <t>Ľubor Kollár</t>
  </si>
  <si>
    <t>Lucia Buzášiová</t>
  </si>
  <si>
    <t>Tomáš Beňo</t>
  </si>
  <si>
    <t>Inventúra zariadení</t>
  </si>
  <si>
    <t>Inovácia stolného počítača</t>
  </si>
  <si>
    <t>Zostavenie novej databázy zákazníkov</t>
  </si>
  <si>
    <t>Sledovanie pracovných príkazov</t>
  </si>
  <si>
    <t>Č. pracovného príkazu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</si>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</sst>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Nadpis 1" xfId="3" builtinId="16" customBuiltin="1"/>
    <cellStyle name="Nadpis 2" xfId="4" builtinId="17" customBuiltin="1"/>
    <cellStyle name="Nadpis 3" xfId="5" builtinId="18" customBuiltin="1"/>
    <cellStyle name="Normálna" xfId="0" builtinId="0" customBuiltin="1"/>
    <cellStyle name="Percentá" xfId="1" builtinId="5"/>
    <cellStyle name="Titul" xfId="2" builtinId="15" customBuiltin="1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acovnéPríkazy" displayName="PracovnéPríkazy" ref="B3:I6" totalsRowShown="0" headerRowDxfId="5">
  <autoFilter ref="B3:I6"/>
  <tableColumns count="8">
    <tableColumn id="1" name="Č. pracovného príkazu" dataDxfId="4"/>
    <tableColumn id="2" name="Popis" dataDxfId="3"/>
    <tableColumn id="8" name="Vyžiadal" dataDxfId="2"/>
    <tableColumn id="3" name="Priradené" dataDxfId="1"/>
    <tableColumn id="4" name="Počiatočný dátum"/>
    <tableColumn id="5" name="Termín dokončenia"/>
    <tableColumn id="9" name="% hotovo"/>
    <tableColumn id="7" name="Stav" dataDxfId="0"/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Tabuľka pracovných príkazov" altTextSummary="Zoznam podrobností pracovných príkazov, medzi ktoré patrí číslo pracovného príkazu, popis, žiadateľ, priradenie, počiatočný dátum, termín dokončenia, percentuálny podiel dokončenia a stav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customWidth="1"/>
    <col min="2" max="2" width="27.25" customWidth="1"/>
    <col min="3" max="3" width="35.625" customWidth="1"/>
    <col min="4" max="5" width="19.875" customWidth="1"/>
    <col min="6" max="6" width="22.125" customWidth="1"/>
    <col min="7" max="7" width="23.875" customWidth="1"/>
    <col min="8" max="8" width="16" customWidth="1"/>
    <col min="9" max="9" width="11.875" customWidth="1"/>
    <col min="10" max="10" width="2.25" customWidth="1"/>
  </cols>
  <sheetData>
    <row r="1" spans="2:10" ht="41.25" customHeight="1" x14ac:dyDescent="0.45">
      <c r="B1" s="1" t="s">
        <v>17</v>
      </c>
      <c r="J1" t="s">
        <v>19</v>
      </c>
    </row>
    <row r="3" spans="2:10" ht="25.5" customHeight="1" x14ac:dyDescent="0.2">
      <c r="B3" s="7" t="s">
        <v>18</v>
      </c>
      <c r="C3" s="7" t="s">
        <v>1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  <c r="I3" s="7" t="s">
        <v>5</v>
      </c>
    </row>
    <row r="4" spans="2:10" ht="25.5" customHeight="1" x14ac:dyDescent="0.2">
      <c r="B4" s="6" t="s">
        <v>7</v>
      </c>
      <c r="C4" s="6" t="s">
        <v>14</v>
      </c>
      <c r="D4" s="6" t="s">
        <v>10</v>
      </c>
      <c r="E4" s="6" t="s">
        <v>13</v>
      </c>
      <c r="F4" s="2">
        <f ca="1">TODAY()-120</f>
        <v>41087</v>
      </c>
      <c r="G4" s="2">
        <f ca="1">TODAY()-1</f>
        <v>41206</v>
      </c>
      <c r="H4" s="4">
        <v>0.75</v>
      </c>
      <c r="I4" s="5">
        <f ca="1">IF(PracovnéPríkazy[[#This Row],[% hotovo]]=1,2,IF(ISBLANK(PracovnéPríkazy[[#This Row],[Termín dokončenia]]),"",IF(AND(TODAY()&gt;PracovnéPríkazy[[#This Row],[Termín dokončenia]],PracovnéPríkazy[[#This Row],[% hotovo]]&lt;&gt;1),0,1)))</f>
        <v>0</v>
      </c>
    </row>
    <row r="5" spans="2:10" ht="25.5" customHeight="1" x14ac:dyDescent="0.2">
      <c r="B5" s="6" t="s">
        <v>8</v>
      </c>
      <c r="C5" s="6" t="s">
        <v>16</v>
      </c>
      <c r="D5" s="6" t="s">
        <v>11</v>
      </c>
      <c r="E5" s="6" t="s">
        <v>12</v>
      </c>
      <c r="F5" s="2">
        <f ca="1">TODAY()-30</f>
        <v>41177</v>
      </c>
      <c r="G5" s="2">
        <f ca="1">TODAY()+15</f>
        <v>41222</v>
      </c>
      <c r="H5" s="3">
        <v>1</v>
      </c>
      <c r="I5" s="5">
        <f ca="1">IF(PracovnéPríkazy[[#This Row],[% hotovo]]=1,2,IF(ISBLANK(PracovnéPríkazy[[#This Row],[Termín dokončenia]]),"",IF(AND(TODAY()&gt;PracovnéPríkazy[[#This Row],[Termín dokončenia]],PracovnéPríkazy[[#This Row],[% hotovo]]&lt;&gt;1),0,1)))</f>
        <v>2</v>
      </c>
    </row>
    <row r="6" spans="2:10" ht="25.5" customHeight="1" x14ac:dyDescent="0.2">
      <c r="B6" s="6" t="s">
        <v>9</v>
      </c>
      <c r="C6" s="6" t="s">
        <v>15</v>
      </c>
      <c r="D6" s="6" t="s">
        <v>11</v>
      </c>
      <c r="E6" s="6" t="s">
        <v>13</v>
      </c>
      <c r="F6" s="2">
        <f ca="1">TODAY()</f>
        <v>41207</v>
      </c>
      <c r="G6" s="2">
        <f ca="1">PracovnéPríkazy[[#This Row],[Počiatočný dátum]]+30</f>
        <v>41237</v>
      </c>
      <c r="H6" s="3">
        <v>0</v>
      </c>
      <c r="I6" s="5">
        <f ca="1">IF(PracovnéPríkazy[[#This Row],[% hotovo]]=1,2,IF(ISBLANK(PracovnéPríkazy[[#This Row],[Termín dokončenia]]),"",IF(AND(TODAY()&gt;PracovnéPríkazy[[#This Row],[Počiatočný dátum]],PracovnéPríkazy[[#This Row],[% hotovo]]&lt;&gt;1),0,1)))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&amp;CStrana &amp;P z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845894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 xsi:nil="true"/>
    <Markets xmlns="d13e46e7-f94b-46b2-94f9-4ba6b7e1b128"/>
    <OriginAsset xmlns="d13e46e7-f94b-46b2-94f9-4ba6b7e1b128" xsi:nil="true"/>
    <AssetStart xmlns="d13e46e7-f94b-46b2-94f9-4ba6b7e1b128">2012-06-28T22:29:39+00:00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235205</Value>
    </PublishStatusLookup>
    <APAuthor xmlns="d13e46e7-f94b-46b2-94f9-4ba6b7e1b128">
      <UserInfo>
        <DisplayName/>
        <AccountId>2566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InProgress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 xsi:nil="true"/>
    <MachineTranslated xmlns="d13e46e7-f94b-46b2-94f9-4ba6b7e1b128">false</MachineTranslated>
    <OutputCachingOn xmlns="d13e46e7-f94b-46b2-94f9-4ba6b7e1b128">false</OutputCachingOn>
    <TemplateStatus xmlns="d13e46e7-f94b-46b2-94f9-4ba6b7e1b128">Complete</TemplateStatus>
    <IsSearchable xmlns="d13e46e7-f94b-46b2-94f9-4ba6b7e1b128">false</IsSearchable>
    <ContentItem xmlns="d13e46e7-f94b-46b2-94f9-4ba6b7e1b128" xsi:nil="true"/>
    <HandoffToMSDN xmlns="d13e46e7-f94b-46b2-94f9-4ba6b7e1b128" xsi:nil="true"/>
    <ShowIn xmlns="d13e46e7-f94b-46b2-94f9-4ba6b7e1b128">Show everywhere</ShowIn>
    <ThumbnailAssetId xmlns="d13e46e7-f94b-46b2-94f9-4ba6b7e1b128" xsi:nil="true"/>
    <UALocComments xmlns="d13e46e7-f94b-46b2-94f9-4ba6b7e1b128" xsi:nil="true"/>
    <UALocRecommendation xmlns="d13e46e7-f94b-46b2-94f9-4ba6b7e1b128">Localize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false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Microsoft Managed Content</TrustLevel>
    <BlockPublish xmlns="d13e46e7-f94b-46b2-94f9-4ba6b7e1b128">false</BlockPublish>
    <TPLaunchHelpLinkType xmlns="d13e46e7-f94b-46b2-94f9-4ba6b7e1b128">Template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Spreadsheet Template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TP102929988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52588E-1C47-4BCE-964A-B12271E1A4A4}"/>
</file>

<file path=customXml/itemProps2.xml><?xml version="1.0" encoding="utf-8"?>
<ds:datastoreItem xmlns:ds="http://schemas.openxmlformats.org/officeDocument/2006/customXml" ds:itemID="{985CC679-20F4-4F62-B3B3-8EE851FB3DAF}"/>
</file>

<file path=customXml/itemProps3.xml><?xml version="1.0" encoding="utf-8"?>
<ds:datastoreItem xmlns:ds="http://schemas.openxmlformats.org/officeDocument/2006/customXml" ds:itemID="{5D30FD4F-1E96-42CD-AFEF-E4E978F29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Form. na sled. pracov. príkazov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2012-10-25T08:50:49Z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