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80419_Accessible_Templates_WAC_B5\04_PreDTP_Done\sk-SK\"/>
    </mc:Choice>
  </mc:AlternateContent>
  <xr:revisionPtr revIDLastSave="0" documentId="12_ncr:500000_{8713715D-4340-4F15-BD24-C308FB2C7D42}" xr6:coauthVersionLast="32" xr6:coauthVersionMax="32" xr10:uidLastSave="{00000000-0000-0000-0000-000000000000}"/>
  <bookViews>
    <workbookView xWindow="0" yWindow="0" windowWidth="28590" windowHeight="12480" xr2:uid="{00000000-000D-0000-FFFF-FFFF00000000}"/>
  </bookViews>
  <sheets>
    <sheet name="Súhrn" sheetId="1" r:id="rId1"/>
    <sheet name="Letenky" sheetId="8" r:id="rId2"/>
    <sheet name="Strava" sheetId="3" r:id="rId3"/>
    <sheet name="Ubytovanie" sheetId="4" r:id="rId4"/>
    <sheet name="Rôzne" sheetId="5" r:id="rId5"/>
  </sheets>
  <externalReferences>
    <externalReference r:id="rId6"/>
  </externalReferences>
  <definedNames>
    <definedName name="AddAirfare">Letenky!$D$4</definedName>
    <definedName name="AddGas">Súhrn!$D$8</definedName>
    <definedName name="AddLodging">Ubytovanie!$D$4</definedName>
    <definedName name="AddMeals">Strava!$D$4</definedName>
    <definedName name="Length">Súhrn!$D$4</definedName>
    <definedName name="_xlnm.Print_Titles" localSheetId="1">Letenky!$3:$3</definedName>
    <definedName name="_xlnm.Print_Titles" localSheetId="4">[1]Misc!$3:$3</definedName>
    <definedName name="_xlnm.Print_Titles" localSheetId="2">Strava!$3:$3</definedName>
    <definedName name="_xlnm.Print_Titles" localSheetId="3">Ubytovanie!$3:$3</definedName>
    <definedName name="TotalAirfare">Letenky[[#Totals],[Suma]]</definedName>
    <definedName name="TotalEntertainment">Rôzne[[#Totals],[Celkové náklady]]</definedName>
    <definedName name="TotalGas">Palivo[[#Totals],[Suma]]</definedName>
    <definedName name="TotalLodging">Ubytovanie[[#Totals],[Suma]]</definedName>
    <definedName name="TotalMeals">Strava[[#Totals],[Suma]]</definedName>
    <definedName name="TotalTravelers">Súhrn!$B$4</definedName>
    <definedName name="TotalTripCost">Súhrn!$B$6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5" l="1"/>
  <c r="E5" i="5"/>
  <c r="E6" i="5"/>
  <c r="C9" i="4"/>
  <c r="C6" i="3"/>
  <c r="C6" i="8"/>
  <c r="C12" i="1"/>
  <c r="C8" i="5" l="1"/>
  <c r="B6" i="1" s="1"/>
  <c r="C4" i="5"/>
  <c r="C7" i="5"/>
  <c r="E7" i="5" s="1"/>
  <c r="D6" i="1" l="1"/>
</calcChain>
</file>

<file path=xl/sharedStrings.xml><?xml version="1.0" encoding="utf-8"?>
<sst xmlns="http://schemas.openxmlformats.org/spreadsheetml/2006/main" count="59" uniqueCount="44">
  <si>
    <t>Celkový počet účastníkov:</t>
  </si>
  <si>
    <t>Celkové náklady na cestu:</t>
  </si>
  <si>
    <t>Benzín</t>
  </si>
  <si>
    <t>Odhadovaný celkový počet km</t>
  </si>
  <si>
    <t>Priemerná spotreba litrov na 100 km</t>
  </si>
  <si>
    <t>Priemerná cena za liter</t>
  </si>
  <si>
    <t>Celkový počet dopravných prostriedkov</t>
  </si>
  <si>
    <t>Súčet</t>
  </si>
  <si>
    <t>Suma</t>
  </si>
  <si>
    <t>Trvanie cesty (dni):</t>
  </si>
  <si>
    <t>Náklady na jednu osobu:</t>
  </si>
  <si>
    <t>Pridať k výletu?</t>
  </si>
  <si>
    <t>Áno</t>
  </si>
  <si>
    <t>Plánovač výletov</t>
  </si>
  <si>
    <t>Letné prázdniny</t>
  </si>
  <si>
    <t>Tipy pre každý hárok</t>
  </si>
  <si>
    <t>1.</t>
  </si>
  <si>
    <t>2.</t>
  </si>
  <si>
    <t>3.</t>
  </si>
  <si>
    <t>Porovnanie nákladov na benzín aj letenky s cieľom určiť najlepší spôsob dopravy.</t>
  </si>
  <si>
    <t>Letenky</t>
  </si>
  <si>
    <t>Odhadované náklady na osobu</t>
  </si>
  <si>
    <t>Prenájom auta</t>
  </si>
  <si>
    <t>Nie</t>
  </si>
  <si>
    <t>Strava</t>
  </si>
  <si>
    <t>Odhadované náklady na stravu</t>
  </si>
  <si>
    <t>Počet jedál denne</t>
  </si>
  <si>
    <t>Ubytovanie</t>
  </si>
  <si>
    <t>Priemerná cena (za nocľah)</t>
  </si>
  <si>
    <t>Celkový počet nocí</t>
  </si>
  <si>
    <t>Celkový počet izieb</t>
  </si>
  <si>
    <t>Obsluha (denne)</t>
  </si>
  <si>
    <t>Internetové služby (denne)</t>
  </si>
  <si>
    <t>Zábava a rôzne</t>
  </si>
  <si>
    <t>Koncert</t>
  </si>
  <si>
    <t>Prenájom člnu</t>
  </si>
  <si>
    <t>Prenájom surfu</t>
  </si>
  <si>
    <t>Prípadné spôsobené škody</t>
  </si>
  <si>
    <t>Spolu pridané k nákladom výletu</t>
  </si>
  <si>
    <t>Celkové náklady</t>
  </si>
  <si>
    <t>Pridať do súčtu?</t>
  </si>
  <si>
    <t>Náklady</t>
  </si>
  <si>
    <r>
      <t xml:space="preserve">V hárku Zábava a rôzne použite vzorec na výpočet celkových nákladov na osobu. Na výpočet vstupeniek na koncert v cene 50 EUR za vstupenku zadajte napríklad </t>
    </r>
    <r>
      <rPr>
        <b/>
        <sz val="11"/>
        <color theme="3"/>
        <rFont val="Trebuchet MS"/>
        <family val="2"/>
        <scheme val="minor"/>
      </rPr>
      <t xml:space="preserve">= 50*TotalTravelers </t>
    </r>
    <r>
      <rPr>
        <sz val="11"/>
        <color theme="3"/>
        <rFont val="Trebuchet MS"/>
        <family val="2"/>
        <scheme val="minor"/>
      </rPr>
      <t xml:space="preserve">v </t>
    </r>
    <r>
      <rPr>
        <sz val="11"/>
        <color theme="3"/>
        <rFont val="Trebuchet MS"/>
        <family val="2"/>
        <charset val="238"/>
        <scheme val="minor"/>
      </rPr>
      <t>stĺpci</t>
    </r>
    <r>
      <rPr>
        <b/>
        <sz val="11"/>
        <color theme="3"/>
        <rFont val="Trebuchet MS"/>
        <family val="2"/>
        <scheme val="minor"/>
      </rPr>
      <t xml:space="preserve"> </t>
    </r>
    <r>
      <rPr>
        <b/>
        <sz val="11"/>
        <color theme="3"/>
        <rFont val="Trebuchet MS"/>
        <family val="2"/>
        <charset val="238"/>
        <scheme val="minor"/>
      </rPr>
      <t>Suma</t>
    </r>
    <r>
      <rPr>
        <sz val="11"/>
        <color theme="3"/>
        <rFont val="Trebuchet MS"/>
        <family val="2"/>
        <scheme val="minor"/>
      </rPr>
      <t xml:space="preserve">. (TotalTravelers je pomenovaná bunka, ktorá odkazuje na celkový počet účastníkov v bunke B4 v tomto hárku.) </t>
    </r>
  </si>
  <si>
    <r>
      <t xml:space="preserve">Plánovanie najefektívnejšieho výletu zadaním hodnôt </t>
    </r>
    <r>
      <rPr>
        <b/>
        <sz val="11"/>
        <color theme="3"/>
        <rFont val="Trebuchet MS"/>
        <family val="2"/>
        <charset val="238"/>
        <scheme val="minor"/>
      </rPr>
      <t>Áno</t>
    </r>
    <r>
      <rPr>
        <sz val="11"/>
        <color theme="3"/>
        <rFont val="Trebuchet MS"/>
        <family val="2"/>
        <scheme val="minor"/>
      </rPr>
      <t xml:space="preserve"> alebo </t>
    </r>
    <r>
      <rPr>
        <b/>
        <sz val="11"/>
        <color theme="3"/>
        <rFont val="Trebuchet MS"/>
        <family val="2"/>
        <charset val="238"/>
        <scheme val="minor"/>
      </rPr>
      <t>Nie</t>
    </r>
    <r>
      <rPr>
        <sz val="11"/>
        <color theme="3"/>
        <rFont val="Trebuchet MS"/>
        <family val="2"/>
        <scheme val="minor"/>
      </rPr>
      <t xml:space="preserve"> v stĺpci </t>
    </r>
    <r>
      <rPr>
        <b/>
        <sz val="11"/>
        <color theme="3"/>
        <rFont val="Trebuchet MS"/>
        <family val="2"/>
        <charset val="238"/>
        <scheme val="minor"/>
      </rPr>
      <t>Pridať k výletu</t>
    </r>
    <r>
      <rPr>
        <sz val="11"/>
        <color theme="3"/>
        <rFont val="Trebuchet MS"/>
        <family val="2"/>
        <scheme val="minor"/>
      </rPr>
      <t xml:space="preserve"> alebo </t>
    </r>
    <r>
      <rPr>
        <b/>
        <sz val="11"/>
        <color theme="3"/>
        <rFont val="Trebuchet MS"/>
        <family val="2"/>
        <charset val="238"/>
        <scheme val="minor"/>
      </rPr>
      <t>Pridať do súčtu</t>
    </r>
    <r>
      <rPr>
        <sz val="11"/>
        <color theme="3"/>
        <rFont val="Trebuchet MS"/>
        <family val="2"/>
        <scheme val="minor"/>
      </rPr>
      <t xml:space="preserve"> nákladom, ak chcete pridať alebo odstrániť nejaké množstvo z </t>
    </r>
    <r>
      <rPr>
        <b/>
        <sz val="11"/>
        <color theme="3"/>
        <rFont val="Trebuchet MS"/>
        <family val="2"/>
        <charset val="238"/>
        <scheme val="minor"/>
      </rPr>
      <t>Celkové náklady na cestu</t>
    </r>
    <r>
      <rPr>
        <sz val="11"/>
        <color theme="3"/>
        <rFont val="Trebuchet MS"/>
        <family val="2"/>
        <scheme val="minor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</si>
</sst>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,##0.00\ [$EUR]"/>
  </numFmts>
  <fonts count="18" x14ac:knownFonts="1">
    <font>
      <sz val="11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4"/>
      <color theme="3"/>
      <name val="Trebuchet MS"/>
      <family val="2"/>
      <scheme val="minor"/>
    </font>
    <font>
      <b/>
      <sz val="22"/>
      <color theme="0"/>
      <name val="Trebuchet MS"/>
      <family val="2"/>
      <scheme val="major"/>
    </font>
    <font>
      <b/>
      <sz val="20"/>
      <color theme="0"/>
      <name val="Trebuchet MS"/>
      <family val="2"/>
      <scheme val="major"/>
    </font>
    <font>
      <sz val="12"/>
      <color theme="3"/>
      <name val="Trebuchet MS"/>
      <family val="2"/>
      <scheme val="major"/>
    </font>
    <font>
      <sz val="11"/>
      <color theme="3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sz val="20"/>
      <color theme="4" tint="-0.249977111117893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4"/>
      <color theme="4" tint="-0.499984740745262"/>
      <name val="Trebuchet MS"/>
      <family val="2"/>
      <scheme val="major"/>
    </font>
    <font>
      <sz val="18"/>
      <color theme="4" tint="-0.499984740745262"/>
      <name val="Trebuchet MS"/>
      <family val="2"/>
      <scheme val="minor"/>
    </font>
    <font>
      <sz val="11"/>
      <color theme="4" tint="-0.499984740745262"/>
      <name val="Trebuchet MS"/>
      <family val="2"/>
      <scheme val="minor"/>
    </font>
    <font>
      <sz val="20"/>
      <color theme="4" tint="-0.499984740745262"/>
      <name val="Trebuchet MS"/>
      <family val="2"/>
      <scheme val="minor"/>
    </font>
    <font>
      <b/>
      <sz val="11"/>
      <color theme="3"/>
      <name val="Trebuchet MS"/>
      <family val="2"/>
      <charset val="238"/>
      <scheme val="minor"/>
    </font>
    <font>
      <sz val="11"/>
      <color theme="3"/>
      <name val="Trebuchet MS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theme="4" tint="0.39991454817346722"/>
      </top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</borders>
  <cellStyleXfs count="7">
    <xf numFmtId="0" fontId="0" fillId="0" borderId="0">
      <alignment vertical="center"/>
    </xf>
    <xf numFmtId="0" fontId="4" fillId="2" borderId="0" applyNumberFormat="0" applyBorder="0" applyAlignment="0" applyProtection="0"/>
    <xf numFmtId="0" fontId="3" fillId="2" borderId="0" applyNumberFormat="0" applyAlignment="0" applyProtection="0"/>
    <xf numFmtId="0" fontId="5" fillId="0" borderId="0" applyNumberFormat="0" applyFill="0" applyAlignment="0" applyProtection="0"/>
    <xf numFmtId="0" fontId="12" fillId="0" borderId="2" applyNumberFormat="0" applyFill="0" applyAlignment="0" applyProtection="0"/>
    <xf numFmtId="0" fontId="13" fillId="0" borderId="0" applyNumberFormat="0" applyFill="0" applyBorder="0" applyProtection="0">
      <alignment horizontal="center" vertical="center"/>
    </xf>
    <xf numFmtId="0" fontId="10" fillId="0" borderId="3" applyNumberFormat="0" applyFill="0" applyAlignment="0" applyProtection="0"/>
  </cellStyleXfs>
  <cellXfs count="53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3" borderId="0" xfId="0" applyFill="1" applyAlignment="1">
      <alignment horizontal="right" vertical="top"/>
    </xf>
    <xf numFmtId="0" fontId="5" fillId="0" borderId="0" xfId="3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6" fillId="3" borderId="0" xfId="0" applyFont="1" applyFill="1" applyAlignment="1">
      <alignment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 indent="1"/>
    </xf>
    <xf numFmtId="0" fontId="7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0" xfId="0" applyNumberFormat="1" applyAlignment="1"/>
    <xf numFmtId="0" fontId="5" fillId="0" borderId="0" xfId="3" applyAlignment="1"/>
    <xf numFmtId="0" fontId="11" fillId="0" borderId="0" xfId="0" applyFont="1" applyAlignment="1">
      <alignment vertical="center"/>
    </xf>
    <xf numFmtId="0" fontId="12" fillId="0" borderId="2" xfId="4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5" fillId="3" borderId="0" xfId="0" quotePrefix="1" applyNumberFormat="1" applyFont="1" applyFill="1" applyAlignment="1">
      <alignment horizontal="center" vertical="top"/>
    </xf>
    <xf numFmtId="0" fontId="5" fillId="0" borderId="0" xfId="3" applyAlignment="1">
      <alignment horizontal="left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2" fillId="0" borderId="2" xfId="4" applyFill="1" applyAlignment="1">
      <alignment horizontal="center"/>
    </xf>
    <xf numFmtId="0" fontId="6" fillId="3" borderId="0" xfId="0" applyFont="1" applyFill="1" applyAlignment="1">
      <alignment vertical="top" wrapText="1"/>
    </xf>
    <xf numFmtId="0" fontId="0" fillId="3" borderId="0" xfId="0" applyFont="1" applyFill="1" applyAlignment="1">
      <alignment horizontal="left" vertical="top" wrapText="1"/>
    </xf>
    <xf numFmtId="49" fontId="15" fillId="3" borderId="0" xfId="0" quotePrefix="1" applyNumberFormat="1" applyFont="1" applyFill="1" applyAlignment="1">
      <alignment vertical="top" wrapText="1"/>
    </xf>
    <xf numFmtId="49" fontId="9" fillId="3" borderId="0" xfId="0" quotePrefix="1" applyNumberFormat="1" applyFont="1" applyFill="1" applyAlignment="1">
      <alignment vertical="top" wrapText="1"/>
    </xf>
    <xf numFmtId="0" fontId="17" fillId="0" borderId="0" xfId="0" applyFont="1" applyBorder="1" applyAlignment="1">
      <alignment horizontal="left" vertical="center" indent="1"/>
    </xf>
    <xf numFmtId="0" fontId="17" fillId="0" borderId="0" xfId="0" applyFont="1" applyBorder="1">
      <alignment vertical="center"/>
    </xf>
    <xf numFmtId="165" fontId="2" fillId="0" borderId="0" xfId="0" applyNumberFormat="1" applyFont="1" applyAlignment="1">
      <alignment horizontal="right" vertical="center"/>
    </xf>
    <xf numFmtId="165" fontId="0" fillId="0" borderId="0" xfId="0" applyNumberFormat="1" applyFont="1" applyBorder="1">
      <alignment vertical="center"/>
    </xf>
    <xf numFmtId="165" fontId="17" fillId="0" borderId="0" xfId="0" applyNumberFormat="1" applyFont="1" applyBorder="1">
      <alignment vertical="center"/>
    </xf>
    <xf numFmtId="165" fontId="0" fillId="0" borderId="0" xfId="0" applyNumberFormat="1">
      <alignment vertical="center"/>
    </xf>
    <xf numFmtId="165" fontId="8" fillId="2" borderId="0" xfId="0" applyNumberFormat="1" applyFont="1" applyFill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0" fontId="14" fillId="0" borderId="6" xfId="5" applyFont="1" applyBorder="1">
      <alignment horizontal="center" vertical="center"/>
    </xf>
    <xf numFmtId="0" fontId="14" fillId="0" borderId="0" xfId="5" applyFont="1" applyBorder="1">
      <alignment horizontal="center" vertical="center"/>
    </xf>
    <xf numFmtId="0" fontId="14" fillId="0" borderId="2" xfId="5" applyFont="1" applyBorder="1">
      <alignment horizontal="center" vertical="center"/>
    </xf>
    <xf numFmtId="0" fontId="0" fillId="3" borderId="0" xfId="0" applyFont="1" applyFill="1" applyAlignment="1">
      <alignment horizontal="left" vertical="top" wrapText="1"/>
    </xf>
    <xf numFmtId="49" fontId="15" fillId="3" borderId="0" xfId="0" quotePrefix="1" applyNumberFormat="1" applyFont="1" applyFill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15" fillId="3" borderId="0" xfId="0" applyFont="1" applyFill="1" applyAlignment="1">
      <alignment horizontal="left"/>
    </xf>
    <xf numFmtId="0" fontId="3" fillId="2" borderId="0" xfId="2" applyFill="1" applyAlignment="1">
      <alignment horizontal="right" vertical="top" indent="1"/>
    </xf>
    <xf numFmtId="0" fontId="4" fillId="4" borderId="0" xfId="1" applyFill="1" applyAlignment="1">
      <alignment horizontal="right" vertical="center" indent="1"/>
    </xf>
    <xf numFmtId="0" fontId="14" fillId="0" borderId="1" xfId="5" applyFont="1" applyBorder="1" applyAlignment="1">
      <alignment horizontal="center" vertical="center"/>
    </xf>
    <xf numFmtId="0" fontId="14" fillId="0" borderId="0" xfId="5" applyFont="1" applyBorder="1" applyAlignment="1">
      <alignment horizontal="center" vertical="center"/>
    </xf>
    <xf numFmtId="0" fontId="14" fillId="0" borderId="6" xfId="5" applyFont="1" applyBorder="1" applyAlignment="1">
      <alignment horizontal="center" vertical="center"/>
    </xf>
    <xf numFmtId="0" fontId="14" fillId="0" borderId="2" xfId="5" applyFont="1" applyBorder="1" applyAlignment="1">
      <alignment horizontal="center" vertical="center"/>
    </xf>
  </cellXfs>
  <cellStyles count="7"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ov" xfId="1" builtinId="15" customBuiltin="1"/>
    <cellStyle name="Normálna" xfId="0" builtinId="0" customBuiltin="1"/>
    <cellStyle name="Spolu" xfId="6" builtinId="25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charset val="238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charset val="238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4" tint="-0.499984740745262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charset val="238"/>
        <scheme val="minor"/>
      </font>
      <numFmt numFmtId="0" formatCode="General"/>
      <border diagonalUp="0" diagonalDown="0" outline="0">
        <left/>
        <right/>
        <top/>
        <bottom/>
      </border>
    </dxf>
    <dxf>
      <numFmt numFmtId="165" formatCode="#,##0.0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charset val="238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numFmt numFmtId="165" formatCode="#,##0.00\ [$EUR]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5" formatCode="#,##0.00\ [$EUR]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6" formatCode="#,##0.00\ &quot;EUR&quot;"/>
    </dxf>
    <dxf>
      <numFmt numFmtId="165" formatCode="#,##0.00\ [$EUR]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Trebuchet MS"/>
        <scheme val="minor"/>
      </font>
    </dxf>
    <dxf>
      <numFmt numFmtId="165" formatCode="#,##0.00\ [$EUR]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vertical="bottom" textRotation="0" indent="0" justifyLastLine="0" shrinkToFit="0" readingOrder="0"/>
    </dxf>
    <dxf>
      <border>
        <horizontal style="thin">
          <color theme="1" tint="0.34998626667073579"/>
        </horizontal>
      </border>
    </dxf>
    <dxf>
      <font>
        <b/>
        <i val="0"/>
        <color theme="4" tint="-0.499984740745262"/>
      </font>
    </dxf>
    <dxf>
      <font>
        <b/>
        <i val="0"/>
      </font>
      <border>
        <top style="medium">
          <color theme="4" tint="-0.499984740745262"/>
        </top>
        <bottom style="medium">
          <color theme="4" tint="-0.499984740745262"/>
        </bottom>
      </border>
    </dxf>
    <dxf>
      <font>
        <color theme="4" tint="-0.499984740745262"/>
      </font>
      <border>
        <bottom style="medium">
          <color theme="4" tint="-0.499984740745262"/>
        </bottom>
      </border>
    </dxf>
  </dxfs>
  <tableStyles count="1" defaultTableStyle="Plánovač výletov" defaultPivotStyle="PivotStyleLight16">
    <tableStyle name="Plánovač výletov" pivot="0" count="4" xr9:uid="{00000000-0011-0000-FFFF-FFFF00000000}">
      <tableStyleElement type="headerRow" dxfId="28"/>
      <tableStyleElement type="totalRow" dxfId="27"/>
      <tableStyleElement type="lastColumn" dxfId="26"/>
      <tableStyleElement type="firstRowStripe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106403</xdr:rowOff>
    </xdr:from>
    <xdr:to>
      <xdr:col>6</xdr:col>
      <xdr:colOff>912492</xdr:colOff>
      <xdr:row>0</xdr:row>
      <xdr:rowOff>440487</xdr:rowOff>
    </xdr:to>
    <xdr:pic>
      <xdr:nvPicPr>
        <xdr:cNvPr id="4" name="Lietadlo" descr="Lietad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315953"/>
          <a:ext cx="1188717" cy="334084"/>
        </a:xfrm>
        <a:prstGeom prst="rect">
          <a:avLst/>
        </a:prstGeom>
      </xdr:spPr>
    </xdr:pic>
    <xdr:clientData/>
  </xdr:twoCellAnchor>
  <xdr:twoCellAnchor editAs="oneCell">
    <xdr:from>
      <xdr:col>1</xdr:col>
      <xdr:colOff>67559</xdr:colOff>
      <xdr:row>0</xdr:row>
      <xdr:rowOff>73796</xdr:rowOff>
    </xdr:from>
    <xdr:to>
      <xdr:col>3</xdr:col>
      <xdr:colOff>2665709</xdr:colOff>
      <xdr:row>1</xdr:row>
      <xdr:rowOff>985632</xdr:rowOff>
    </xdr:to>
    <xdr:pic>
      <xdr:nvPicPr>
        <xdr:cNvPr id="5" name="Hlavná grafika" descr="Loď na rieke a auto na ceste pri riek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4" y="73796"/>
          <a:ext cx="6732000" cy="1483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67559</xdr:colOff>
      <xdr:row>0</xdr:row>
      <xdr:rowOff>73796</xdr:rowOff>
    </xdr:from>
    <xdr:to>
      <xdr:col>3</xdr:col>
      <xdr:colOff>2665709</xdr:colOff>
      <xdr:row>1</xdr:row>
      <xdr:rowOff>985632</xdr:rowOff>
    </xdr:to>
    <xdr:pic>
      <xdr:nvPicPr>
        <xdr:cNvPr id="3" name="Hlavná grafika" descr="Loď na rieke a auto na ceste pri rieke">
          <a:extLst>
            <a:ext uri="{FF2B5EF4-FFF2-40B4-BE49-F238E27FC236}">
              <a16:creationId xmlns:a16="http://schemas.microsoft.com/office/drawing/2014/main" id="{62763637-F108-4CCC-B106-4775C88DD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4" y="73796"/>
          <a:ext cx="6732000" cy="14833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67559</xdr:colOff>
      <xdr:row>0</xdr:row>
      <xdr:rowOff>73796</xdr:rowOff>
    </xdr:from>
    <xdr:to>
      <xdr:col>3</xdr:col>
      <xdr:colOff>2665709</xdr:colOff>
      <xdr:row>1</xdr:row>
      <xdr:rowOff>985632</xdr:rowOff>
    </xdr:to>
    <xdr:pic>
      <xdr:nvPicPr>
        <xdr:cNvPr id="3" name="Hlavná grafika" descr="Loď na rieke a auto na ceste pri rieke">
          <a:extLst>
            <a:ext uri="{FF2B5EF4-FFF2-40B4-BE49-F238E27FC236}">
              <a16:creationId xmlns:a16="http://schemas.microsoft.com/office/drawing/2014/main" id="{C327B8BB-48CA-46CC-895D-149F50CFE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4" y="73796"/>
          <a:ext cx="6732000" cy="14833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67559</xdr:colOff>
      <xdr:row>0</xdr:row>
      <xdr:rowOff>73796</xdr:rowOff>
    </xdr:from>
    <xdr:to>
      <xdr:col>3</xdr:col>
      <xdr:colOff>2665709</xdr:colOff>
      <xdr:row>1</xdr:row>
      <xdr:rowOff>985632</xdr:rowOff>
    </xdr:to>
    <xdr:pic>
      <xdr:nvPicPr>
        <xdr:cNvPr id="3" name="Hlavná grafika" descr="Loď na rieke a auto na ceste pri rieke">
          <a:extLst>
            <a:ext uri="{FF2B5EF4-FFF2-40B4-BE49-F238E27FC236}">
              <a16:creationId xmlns:a16="http://schemas.microsoft.com/office/drawing/2014/main" id="{F50C67A8-DB0C-4E4F-85B1-BF352C02A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4" y="73796"/>
          <a:ext cx="6732000" cy="14833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67559</xdr:colOff>
      <xdr:row>0</xdr:row>
      <xdr:rowOff>73796</xdr:rowOff>
    </xdr:from>
    <xdr:to>
      <xdr:col>3</xdr:col>
      <xdr:colOff>2665709</xdr:colOff>
      <xdr:row>1</xdr:row>
      <xdr:rowOff>985632</xdr:rowOff>
    </xdr:to>
    <xdr:pic>
      <xdr:nvPicPr>
        <xdr:cNvPr id="3" name="Hlavná grafika" descr="Loď na rieke a auto na ceste pri rieke">
          <a:extLst>
            <a:ext uri="{FF2B5EF4-FFF2-40B4-BE49-F238E27FC236}">
              <a16:creationId xmlns:a16="http://schemas.microsoft.com/office/drawing/2014/main" id="{4137B8EF-4116-4386-BB1A-AE8641449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4" y="73796"/>
          <a:ext cx="6732000" cy="14833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isc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c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alivo" displayName="Palivo" ref="B7:C12" totalsRowCount="1" headerRowDxfId="24">
  <autoFilter ref="B7:C11" xr:uid="{00000000-0009-0000-0100-000002000000}">
    <filterColumn colId="0" hiddenButton="1"/>
    <filterColumn colId="1" hiddenButton="1"/>
  </autoFilter>
  <tableColumns count="2">
    <tableColumn id="1" xr3:uid="{00000000-0010-0000-0000-000001000000}" name="Benzín" totalsRowLabel="Súčet" dataDxfId="23" totalsRowDxfId="22"/>
    <tableColumn id="2" xr3:uid="{00000000-0010-0000-0000-000002000000}" name="Suma" totalsRowFunction="custom" dataDxfId="21" totalsRowDxfId="20">
      <totalsRowFormula>((C8/C9)*C10)*C11</totalsRowFormula>
    </tableColumn>
  </tableColumns>
  <tableStyleInfo name="Plánovač výletov" showFirstColumn="0" showLastColumn="0" showRowStripes="0" showColumnStripes="0"/>
  <extLst>
    <ext xmlns:x14="http://schemas.microsoft.com/office/spreadsheetml/2009/9/main" uri="{504A1905-F514-4f6f-8877-14C23A59335A}">
      <x14:table altTextSummary="Zadajte popis nákladov na palivo, sumy a hodnoty Áno alebo Nie, ktoré sa týkajú nákladov na výlet v tejto tabuľk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1000000}" name="Letenky" displayName="Letenky" ref="B3:C6" totalsRowCount="1" headerRowDxfId="19">
  <autoFilter ref="B3:C5" xr:uid="{00000000-0009-0000-0100-00001D000000}">
    <filterColumn colId="0" hiddenButton="1"/>
    <filterColumn colId="1" hiddenButton="1"/>
  </autoFilter>
  <tableColumns count="2">
    <tableColumn id="1" xr3:uid="{00000000-0010-0000-0100-000001000000}" name="Letenky" totalsRowLabel="Súčet" dataDxfId="18" totalsRowDxfId="17"/>
    <tableColumn id="2" xr3:uid="{00000000-0010-0000-0100-000002000000}" name="Suma" totalsRowFunction="custom" dataDxfId="16" totalsRowDxfId="15">
      <totalsRowFormula>(C4*[0]!TotalTravelers)+C5</totalsRowFormula>
    </tableColumn>
  </tableColumns>
  <tableStyleInfo name="Plánovač výletov" showFirstColumn="0" showLastColumn="0" showRowStripes="0" showColumnStripes="0"/>
  <extLst>
    <ext xmlns:x14="http://schemas.microsoft.com/office/spreadsheetml/2009/9/main" uri="{504A1905-F514-4f6f-8877-14C23A59335A}">
      <x14:table altTextSummary="Zadajte popis nákladov na letenky, sumy a hodnoty Áno alebo Nie, ktoré sa týkajú výletu v tejto tabuľk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Strava" displayName="Strava" ref="B3:C6" totalsRowCount="1">
  <autoFilter ref="B3:C5" xr:uid="{00000000-0009-0000-0100-00000D000000}">
    <filterColumn colId="0" hiddenButton="1"/>
    <filterColumn colId="1" hiddenButton="1"/>
  </autoFilter>
  <tableColumns count="2">
    <tableColumn id="1" xr3:uid="{00000000-0010-0000-0200-000001000000}" name="Strava" totalsRowLabel="Súčet" dataDxfId="14" totalsRowDxfId="13"/>
    <tableColumn id="2" xr3:uid="{00000000-0010-0000-0200-000002000000}" name="Suma" totalsRowFunction="custom" dataDxfId="12" totalsRowDxfId="11">
      <totalsRowFormula>((C4*TotalTravelers)*C5)*Length</totalsRowFormula>
    </tableColumn>
  </tableColumns>
  <tableStyleInfo name="Plánovač výletov" showFirstColumn="0" showLastColumn="0" showRowStripes="1" showColumnStripes="0"/>
  <extLst>
    <ext xmlns:x14="http://schemas.microsoft.com/office/spreadsheetml/2009/9/main" uri="{504A1905-F514-4f6f-8877-14C23A59335A}">
      <x14:table altTextSummary="Zadajte popis nákladov na stravu, sumy a hodnoty Áno alebo Nie, ktoré sa týkajú výletu v tejto tabuľk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3000000}" name="Ubytovanie" displayName="Ubytovanie" ref="B3:C9" totalsRowCount="1">
  <tableColumns count="2">
    <tableColumn id="1" xr3:uid="{00000000-0010-0000-0300-000001000000}" name="Ubytovanie" totalsRowLabel="Súčet" dataDxfId="10" totalsRowDxfId="9"/>
    <tableColumn id="2" xr3:uid="{00000000-0010-0000-0300-000002000000}" name="Suma" totalsRowFunction="custom" dataDxfId="8" totalsRowDxfId="7">
      <totalsRowFormula>((C4+C7+C8)*C5)*C6</totalsRowFormula>
    </tableColumn>
  </tableColumns>
  <tableStyleInfo name="Plánovač výletov" showFirstColumn="0" showLastColumn="0" showRowStripes="0" showColumnStripes="0"/>
  <extLst>
    <ext xmlns:x14="http://schemas.microsoft.com/office/spreadsheetml/2009/9/main" uri="{504A1905-F514-4f6f-8877-14C23A59335A}">
      <x14:table altTextSummary="Zadajte popisy nákladov na ubytovanie, sumy a hodnoty Áno alebo Nie, ktoré sa týkajú výletu v tejto tabuľk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4000000}" name="Rôzne" displayName="Rôzne" ref="B3:E8" totalsRowCount="1">
  <tableColumns count="4">
    <tableColumn id="1" xr3:uid="{00000000-0010-0000-0400-000001000000}" name="Zábava a rôzne" totalsRowLabel="Spolu pridané k nákladom výletu" dataDxfId="6" totalsRowDxfId="5"/>
    <tableColumn id="2" xr3:uid="{00000000-0010-0000-0400-000002000000}" name="Celkové náklady" totalsRowFunction="custom" dataDxfId="4" totalsRowDxfId="3">
      <totalsRowFormula>SUBTOTAL(109,Rôzne[Náklady])</totalsRowFormula>
    </tableColumn>
    <tableColumn id="4" xr3:uid="{00000000-0010-0000-0400-000004000000}" name="Pridať do súčtu?" dataDxfId="2" totalsRowDxfId="1"/>
    <tableColumn id="5" xr3:uid="{00000000-0010-0000-0400-000005000000}" name="Náklady" totalsRowDxfId="0">
      <calculatedColumnFormula>IF(Rôzne[[#This Row],[Pridať do súčtu?]]="áno",Rôzne[[#This Row],[Celkové náklady]],0)</calculatedColumnFormula>
    </tableColumn>
  </tableColumns>
  <tableStyleInfo name="Plánovač výletov" showFirstColumn="0" showLastColumn="1" showRowStripes="0" showColumnStripes="0"/>
  <extLst>
    <ext xmlns:x14="http://schemas.microsoft.com/office/spreadsheetml/2009/9/main" uri="{504A1905-F514-4f6f-8877-14C23A59335A}">
      <x14:table altTextSummary="Zadajte popis rôznych nákladov, sumy a hodnoty Áno alebo Nie, ak chcete pridať položky k súčtu v tejto tabuľke"/>
    </ext>
  </extLst>
</table>
</file>

<file path=xl/theme/theme1.xml><?xml version="1.0" encoding="utf-8"?>
<a:theme xmlns:a="http://schemas.openxmlformats.org/drawingml/2006/main" name="Basis">
  <a:themeElements>
    <a:clrScheme name="Trip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6FC8F5"/>
      </a:accent1>
      <a:accent2>
        <a:srgbClr val="FF834B"/>
      </a:accent2>
      <a:accent3>
        <a:srgbClr val="7F97B3"/>
      </a:accent3>
      <a:accent4>
        <a:srgbClr val="B16B8E"/>
      </a:accent4>
      <a:accent5>
        <a:srgbClr val="87CB3D"/>
      </a:accent5>
      <a:accent6>
        <a:srgbClr val="F23A00"/>
      </a:accent6>
      <a:hlink>
        <a:srgbClr val="10A5ED"/>
      </a:hlink>
      <a:folHlink>
        <a:srgbClr val="B16B8E"/>
      </a:folHlink>
    </a:clrScheme>
    <a:fontScheme name="Trip Plann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I13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35.625" style="6" customWidth="1"/>
    <col min="3" max="3" width="18.625" style="37" customWidth="1"/>
    <col min="4" max="4" width="35.625" customWidth="1"/>
    <col min="5" max="5" width="2.5" customWidth="1"/>
    <col min="6" max="6" width="4.875" style="15" customWidth="1"/>
    <col min="7" max="7" width="42.5" customWidth="1"/>
  </cols>
  <sheetData>
    <row r="1" spans="1:9" ht="45" customHeight="1" x14ac:dyDescent="0.3">
      <c r="B1" s="45"/>
      <c r="C1" s="45"/>
      <c r="D1" s="45"/>
      <c r="E1" s="21"/>
      <c r="F1" s="48" t="s">
        <v>13</v>
      </c>
      <c r="G1" s="48"/>
      <c r="I1" s="1"/>
    </row>
    <row r="2" spans="1:9" ht="80.099999999999994" customHeight="1" x14ac:dyDescent="0.3">
      <c r="A2" s="19"/>
      <c r="B2" s="45"/>
      <c r="C2" s="45"/>
      <c r="D2" s="45"/>
      <c r="E2" s="21"/>
      <c r="F2" s="47" t="s">
        <v>14</v>
      </c>
      <c r="G2" s="47"/>
    </row>
    <row r="3" spans="1:9" s="16" customFormat="1" ht="38.25" customHeight="1" thickBot="1" x14ac:dyDescent="0.5">
      <c r="B3" s="4" t="s">
        <v>0</v>
      </c>
      <c r="C3" s="17"/>
      <c r="D3" s="18" t="s">
        <v>9</v>
      </c>
      <c r="F3" s="46" t="s">
        <v>15</v>
      </c>
      <c r="G3" s="46"/>
    </row>
    <row r="4" spans="1:9" ht="39.950000000000003" customHeight="1" thickBot="1" x14ac:dyDescent="0.35">
      <c r="B4" s="12">
        <v>6</v>
      </c>
      <c r="C4" s="2"/>
      <c r="D4" s="12">
        <v>7</v>
      </c>
      <c r="F4" s="22" t="s">
        <v>16</v>
      </c>
      <c r="G4" s="29" t="s">
        <v>19</v>
      </c>
    </row>
    <row r="5" spans="1:9" ht="45.75" customHeight="1" thickBot="1" x14ac:dyDescent="0.4">
      <c r="B5" s="23" t="s">
        <v>1</v>
      </c>
      <c r="C5" s="24"/>
      <c r="D5" s="18" t="s">
        <v>10</v>
      </c>
      <c r="F5" s="44" t="s">
        <v>17</v>
      </c>
      <c r="G5" s="43" t="s">
        <v>43</v>
      </c>
    </row>
    <row r="6" spans="1:9" ht="35.1" customHeight="1" thickBot="1" x14ac:dyDescent="0.35">
      <c r="B6" s="38">
        <f>IF(AddGas="áno",TotalGas,0)+IF(AddAirfare="áno",TotalAirfare,0)+IF(AddMeals="áno",TotalMeals,0)+IF(AddLodging="áno",TotalLodging,0)+TotalEntertainment</f>
        <v>4380.7428571428572</v>
      </c>
      <c r="C6" s="2"/>
      <c r="D6" s="39">
        <f>TotalTripCost/TotalTravelers</f>
        <v>730.12380952380954</v>
      </c>
      <c r="F6" s="44"/>
      <c r="G6" s="43"/>
    </row>
    <row r="7" spans="1:9" s="16" customFormat="1" ht="39.950000000000003" customHeight="1" thickBot="1" x14ac:dyDescent="0.35">
      <c r="B7" s="25" t="s">
        <v>2</v>
      </c>
      <c r="C7" s="26" t="s">
        <v>8</v>
      </c>
      <c r="D7" s="27" t="s">
        <v>11</v>
      </c>
      <c r="F7" s="30"/>
      <c r="G7" s="43"/>
    </row>
    <row r="8" spans="1:9" ht="30" customHeight="1" x14ac:dyDescent="0.3">
      <c r="B8" s="6" t="s">
        <v>3</v>
      </c>
      <c r="C8" s="2">
        <v>690</v>
      </c>
      <c r="D8" s="40" t="s">
        <v>12</v>
      </c>
      <c r="F8" s="44" t="s">
        <v>18</v>
      </c>
      <c r="G8" s="43" t="s">
        <v>42</v>
      </c>
    </row>
    <row r="9" spans="1:9" ht="30" customHeight="1" x14ac:dyDescent="0.3">
      <c r="B9" s="6" t="s">
        <v>4</v>
      </c>
      <c r="C9" s="2">
        <v>21</v>
      </c>
      <c r="D9" s="41"/>
      <c r="F9" s="44"/>
      <c r="G9" s="43"/>
    </row>
    <row r="10" spans="1:9" ht="30" customHeight="1" x14ac:dyDescent="0.3">
      <c r="B10" s="6" t="s">
        <v>5</v>
      </c>
      <c r="C10" s="37">
        <v>4.12</v>
      </c>
      <c r="D10" s="41"/>
      <c r="F10" s="44"/>
      <c r="G10" s="43"/>
    </row>
    <row r="11" spans="1:9" ht="30" customHeight="1" thickBot="1" x14ac:dyDescent="0.35">
      <c r="B11" s="6" t="s">
        <v>6</v>
      </c>
      <c r="C11" s="2">
        <v>2</v>
      </c>
      <c r="D11" s="42"/>
      <c r="F11" s="44"/>
      <c r="G11" s="43"/>
    </row>
    <row r="12" spans="1:9" ht="30" customHeight="1" thickBot="1" x14ac:dyDescent="0.35">
      <c r="B12" s="6" t="s">
        <v>7</v>
      </c>
      <c r="C12" s="37">
        <f>((C8/C9)*C10)*C11</f>
        <v>270.74285714285713</v>
      </c>
      <c r="D12" s="13"/>
      <c r="F12" s="31"/>
      <c r="G12" s="28"/>
    </row>
    <row r="13" spans="1:9" ht="22.5" customHeight="1" x14ac:dyDescent="0.3">
      <c r="C13" s="10"/>
      <c r="F13" s="3"/>
      <c r="G13" s="8"/>
    </row>
  </sheetData>
  <mergeCells count="10">
    <mergeCell ref="B1:D2"/>
    <mergeCell ref="F5:F6"/>
    <mergeCell ref="F3:G3"/>
    <mergeCell ref="F2:G2"/>
    <mergeCell ref="F1:G1"/>
    <mergeCell ref="D8:D11"/>
    <mergeCell ref="G8:G11"/>
    <mergeCell ref="F8:F9"/>
    <mergeCell ref="F10:F11"/>
    <mergeCell ref="G5:G7"/>
  </mergeCells>
  <dataValidations xWindow="44" yWindow="319" count="17">
    <dataValidation allowBlank="1" showInputMessage="1" showErrorMessage="1" prompt="V tejto bunke je nadpis tohto hárka a v bunke pod ňou je podnadpis" sqref="F1" xr:uid="{00000000-0002-0000-0000-000000000000}"/>
    <dataValidation allowBlank="1" showInputMessage="1" showErrorMessage="1" prompt="Podnadpis tohto hárka je v tejto bunke a v bunke pod ňou sú tipy" sqref="F2" xr:uid="{00000000-0002-0000-0000-000001000000}"/>
    <dataValidation allowBlank="1" showInputMessage="1" showErrorMessage="1" prompt="Zadajte celkový počet účastníkov do bunky nižšie" sqref="B3" xr:uid="{00000000-0002-0000-0000-000002000000}"/>
    <dataValidation allowBlank="1" showInputMessage="1" showErrorMessage="1" prompt="Zadajte celkový počet účastníkov do tejto bunky" sqref="B4" xr:uid="{00000000-0002-0000-0000-000003000000}"/>
    <dataValidation allowBlank="1" showInputMessage="1" showErrorMessage="1" prompt="Zadajte dĺžku výletu v dňoch do bunky nižšie" sqref="D3" xr:uid="{00000000-0002-0000-0000-000004000000}"/>
    <dataValidation allowBlank="1" showInputMessage="1" showErrorMessage="1" prompt="Zadajte dĺžku výletu v dňoch do tejto bunky" sqref="D4" xr:uid="{00000000-0002-0000-0000-000005000000}"/>
    <dataValidation allowBlank="1" showInputMessage="1" showErrorMessage="1" prompt="V tejto bunke sa automaticky vypočítajú náklady na výlet" sqref="B6" xr:uid="{00000000-0002-0000-0000-000006000000}"/>
    <dataValidation allowBlank="1" showInputMessage="1" showErrorMessage="1" prompt="V tejto bunke sa automaticky vypočítajú náklady na osobu Do tabuľky začínajúcej sa v bunke B7 zadajte podrobnosti" sqref="D6" xr:uid="{00000000-0002-0000-0000-000007000000}"/>
    <dataValidation allowBlank="1" showInputMessage="1" showErrorMessage="1" prompt="Do tohto stĺpca pod týmto záhlavím zadajte popisy nákladov na palivo" sqref="B7" xr:uid="{00000000-0002-0000-0000-000008000000}"/>
    <dataValidation allowBlank="1" showInputMessage="1" showErrorMessage="1" prompt="Do stĺpca pod týmto záhlavím zadajte sumu" sqref="C7" xr:uid="{00000000-0002-0000-0000-000009000000}"/>
    <dataValidation allowBlank="1" showInputMessage="1" showErrorMessage="1" prompt="Zadajte hodnoty Áno alebo Nie v tomto stĺpci pod týmto záhlavím na začlenenie alebo vyčlenenie nákladov na palivo z celkových nákladov na výlet" sqref="D7" xr:uid="{00000000-0002-0000-0000-00000A000000}"/>
    <dataValidation allowBlank="1" showInputMessage="1" showErrorMessage="1" prompt="Tipy sú v bunke G4 až G7 nižšie" sqref="F3:G3" xr:uid="{00000000-0002-0000-0000-00000B000000}"/>
    <dataValidation allowBlank="1" showInputMessage="1" showErrorMessage="1" prompt="V tomto zošite si môžete vytvoriť plánovač výletu. Zadajte palivo v tomto hárku, letenky a iné cestovné náklady v iných hárkoch. Tipy začínajú v bunke G4" sqref="A1" xr:uid="{00000000-0002-0000-0000-00000C000000}"/>
    <dataValidation allowBlank="1" showInputMessage="1" showErrorMessage="1" prompt="V tejto bunke je obrázok. V bunke G2 je uvedený názov hárka. Zadajte celkový počet účastníkov a dĺžku výletu v dňoch do buniek B6 a D6 nižšie" sqref="E1:E2" xr:uid="{00000000-0002-0000-0000-00000D000000}"/>
    <dataValidation allowBlank="1" showInputMessage="1" showErrorMessage="1" prompt="V bunke nižšie sa automaticky vypočítajú celkové náklady na výlet" sqref="B5" xr:uid="{00000000-0002-0000-0000-00000E000000}"/>
    <dataValidation allowBlank="1" showInputMessage="1" showErrorMessage="1" prompt="V bunke nižšie sa automaticky vypočíta cena na osobu" sqref="D5" xr:uid="{00000000-0002-0000-0000-00000F000000}"/>
    <dataValidation allowBlank="1" showInputMessage="1" showErrorMessage="1" prompt="V tejto bunke je obrázok. V bunke F1 je uvedený názov hárka Zadajte celkový počet účastníkov a dĺžku cesty do buniek B4 a D4" sqref="B1:D2" xr:uid="{00000000-0002-0000-0000-000010000000}"/>
  </dataValidations>
  <printOptions horizontalCentered="1"/>
  <pageMargins left="0.7" right="0.7" top="0.75" bottom="0.75" header="0.3" footer="0.3"/>
  <pageSetup paperSize="9" scale="60" fitToHeight="0" orientation="portrait" r:id="rId1"/>
  <headerFooter differentFirst="1">
    <oddFooter>Page &amp;P of &amp;N</oddFooter>
  </headerFooter>
  <ignoredErrors>
    <ignoredError sqref="F4 F5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E7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5.625" style="6" customWidth="1"/>
    <col min="3" max="3" width="18.625" style="37" customWidth="1"/>
    <col min="4" max="4" width="35.625" customWidth="1"/>
    <col min="5" max="5" width="2.625" customWidth="1"/>
  </cols>
  <sheetData>
    <row r="1" spans="1:5" ht="45" customHeight="1" x14ac:dyDescent="0.3">
      <c r="B1" s="45"/>
      <c r="C1" s="45"/>
      <c r="D1" s="45"/>
      <c r="E1" s="19"/>
    </row>
    <row r="2" spans="1:5" ht="80.099999999999994" customHeight="1" x14ac:dyDescent="0.3">
      <c r="A2" s="19"/>
      <c r="B2" s="45"/>
      <c r="C2" s="45"/>
      <c r="D2" s="45"/>
      <c r="E2" s="19"/>
    </row>
    <row r="3" spans="1:5" ht="39.950000000000003" customHeight="1" thickBot="1" x14ac:dyDescent="0.35">
      <c r="B3" s="7" t="s">
        <v>20</v>
      </c>
      <c r="C3" s="34" t="s">
        <v>8</v>
      </c>
      <c r="D3" s="20" t="s">
        <v>11</v>
      </c>
    </row>
    <row r="4" spans="1:5" ht="30" customHeight="1" x14ac:dyDescent="0.3">
      <c r="B4" s="6" t="s">
        <v>21</v>
      </c>
      <c r="C4" s="37">
        <v>220</v>
      </c>
      <c r="D4" s="49" t="s">
        <v>23</v>
      </c>
    </row>
    <row r="5" spans="1:5" ht="30" customHeight="1" thickBot="1" x14ac:dyDescent="0.35">
      <c r="B5" s="6" t="s">
        <v>22</v>
      </c>
      <c r="C5" s="37">
        <v>480</v>
      </c>
      <c r="D5" s="50"/>
    </row>
    <row r="6" spans="1:5" ht="30" customHeight="1" thickBot="1" x14ac:dyDescent="0.35">
      <c r="B6" s="6" t="s">
        <v>7</v>
      </c>
      <c r="C6" s="37">
        <f>(C4*[0]!TotalTravelers)+C5</f>
        <v>1800</v>
      </c>
      <c r="D6" s="13"/>
    </row>
    <row r="7" spans="1:5" ht="30" customHeight="1" x14ac:dyDescent="0.3">
      <c r="C7" s="10"/>
    </row>
  </sheetData>
  <mergeCells count="2">
    <mergeCell ref="D4:D5"/>
    <mergeCell ref="B1:D2"/>
  </mergeCells>
  <dataValidations xWindow="42" yWindow="318" count="5">
    <dataValidation allowBlank="1" showInputMessage="1" showErrorMessage="1" prompt="Do tohto stĺpca pod týmto záhlavím zadajte popisy nákladov na letenky" sqref="B3" xr:uid="{00000000-0002-0000-0100-000000000000}"/>
    <dataValidation allowBlank="1" showInputMessage="1" showErrorMessage="1" prompt="Do stĺpca pod týmto záhlavím zadajte sumu" sqref="C3" xr:uid="{00000000-0002-0000-0100-000001000000}"/>
    <dataValidation allowBlank="1" showInputMessage="1" showErrorMessage="1" prompt="Zadajte hodnoty Áno alebo Nie v tomto stĺpci pod týmto záhlavím na začlenenie alebo vyčlenenie nákladov na výlet" sqref="D3" xr:uid="{00000000-0002-0000-0100-000002000000}"/>
    <dataValidation allowBlank="1" showInputMessage="1" showErrorMessage="1" prompt="Vytvorenie plánu leteniek v tomto hárku. Do tabuľky začínajúcej sa v bunke B3 zadajte podrobnosti leteniek" sqref="A1" xr:uid="{00000000-0002-0000-0100-000003000000}"/>
    <dataValidation allowBlank="1" showInputMessage="1" showErrorMessage="1" prompt="V tejto bunke je obrázok. Do tabuľky nižšie zadajte podrobnosti" sqref="B1" xr:uid="{00000000-0002-0000-0100-000004000000}"/>
  </dataValidations>
  <printOptions horizontalCentered="1"/>
  <pageMargins left="0.7" right="0.7" top="0.75" bottom="0.75" header="0.3" footer="0.3"/>
  <pageSetup paperSize="9" scale="82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F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5.625" style="6" customWidth="1"/>
    <col min="3" max="3" width="18.625" style="37" customWidth="1"/>
    <col min="4" max="4" width="35.625" customWidth="1"/>
    <col min="5" max="5" width="2.625" customWidth="1"/>
  </cols>
  <sheetData>
    <row r="1" spans="1:6" ht="45" customHeight="1" x14ac:dyDescent="0.3">
      <c r="B1" s="45"/>
      <c r="C1" s="45"/>
      <c r="D1" s="45"/>
      <c r="F1" s="1"/>
    </row>
    <row r="2" spans="1:6" ht="80.099999999999994" customHeight="1" x14ac:dyDescent="0.3">
      <c r="A2" s="19"/>
      <c r="B2" s="45"/>
      <c r="C2" s="45"/>
      <c r="D2" s="45"/>
    </row>
    <row r="3" spans="1:6" ht="39.950000000000003" customHeight="1" thickBot="1" x14ac:dyDescent="0.35">
      <c r="B3" s="7" t="s">
        <v>24</v>
      </c>
      <c r="C3" s="34" t="s">
        <v>8</v>
      </c>
      <c r="D3" s="20" t="s">
        <v>11</v>
      </c>
    </row>
    <row r="4" spans="1:6" ht="30" customHeight="1" x14ac:dyDescent="0.3">
      <c r="B4" s="6" t="s">
        <v>25</v>
      </c>
      <c r="C4" s="37">
        <v>10</v>
      </c>
      <c r="D4" s="51" t="s">
        <v>12</v>
      </c>
    </row>
    <row r="5" spans="1:6" ht="30" customHeight="1" thickBot="1" x14ac:dyDescent="0.35">
      <c r="B5" s="6" t="s">
        <v>26</v>
      </c>
      <c r="C5" s="2">
        <v>3</v>
      </c>
      <c r="D5" s="52"/>
    </row>
    <row r="6" spans="1:6" ht="30" customHeight="1" thickBot="1" x14ac:dyDescent="0.35">
      <c r="B6" s="6" t="s">
        <v>7</v>
      </c>
      <c r="C6" s="37">
        <f>((C4*TotalTravelers)*C5)*Length</f>
        <v>1260</v>
      </c>
      <c r="D6" s="13"/>
    </row>
  </sheetData>
  <mergeCells count="2">
    <mergeCell ref="D4:D5"/>
    <mergeCell ref="B1:D2"/>
  </mergeCells>
  <dataValidations count="5">
    <dataValidation allowBlank="1" showInputMessage="1" showErrorMessage="1" prompt="Vytvorenie plánu nákladov na stravu v tomto hárku. Do tabuľky začínajúcej sa v bunke B3 zadajte podrobnosti o jedlách" sqref="A1" xr:uid="{00000000-0002-0000-0200-000000000000}"/>
    <dataValidation allowBlank="1" showInputMessage="1" showErrorMessage="1" prompt="Do tohto stĺpca pod týmto záhlavím zadajte popis nákladov na stravu" sqref="B3" xr:uid="{00000000-0002-0000-0200-000001000000}"/>
    <dataValidation allowBlank="1" showInputMessage="1" showErrorMessage="1" prompt="Do stĺpca pod týmto záhlavím zadajte sumu" sqref="C3" xr:uid="{00000000-0002-0000-0200-000002000000}"/>
    <dataValidation allowBlank="1" showInputMessage="1" showErrorMessage="1" prompt="Zadajte hodnoty Áno alebo Nie v tomto stĺpci pod týmto záhlavím na začlenenie alebo vyčlenenie nákladov na výlet" sqref="D3" xr:uid="{00000000-0002-0000-0200-000003000000}"/>
    <dataValidation allowBlank="1" showInputMessage="1" showErrorMessage="1" prompt="V tejto bunke je obrázok. Do tabuľky nižšie zadajte podrobnosti" sqref="B1:D2" xr:uid="{00000000-0002-0000-0200-000004000000}"/>
  </dataValidations>
  <printOptions horizontalCentered="1"/>
  <pageMargins left="0.7" right="0.7" top="0.75" bottom="0.75" header="0.3" footer="0.3"/>
  <pageSetup paperSize="9" scale="90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E9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5.625" style="6" customWidth="1"/>
    <col min="3" max="3" width="18.625" style="37" customWidth="1"/>
    <col min="4" max="4" width="35.625" customWidth="1"/>
    <col min="5" max="5" width="2.625" customWidth="1"/>
  </cols>
  <sheetData>
    <row r="1" spans="1:5" ht="45" customHeight="1" x14ac:dyDescent="0.3">
      <c r="B1" s="45"/>
      <c r="C1" s="45"/>
      <c r="D1" s="45"/>
      <c r="E1" s="1"/>
    </row>
    <row r="2" spans="1:5" ht="80.099999999999994" customHeight="1" x14ac:dyDescent="0.3">
      <c r="A2" s="19"/>
      <c r="B2" s="45"/>
      <c r="C2" s="45"/>
      <c r="D2" s="45"/>
    </row>
    <row r="3" spans="1:5" ht="39.950000000000003" customHeight="1" thickBot="1" x14ac:dyDescent="0.35">
      <c r="B3" s="7" t="s">
        <v>27</v>
      </c>
      <c r="C3" s="34" t="s">
        <v>8</v>
      </c>
      <c r="D3" s="20" t="s">
        <v>11</v>
      </c>
    </row>
    <row r="4" spans="1:5" ht="30" customHeight="1" x14ac:dyDescent="0.3">
      <c r="B4" s="6" t="s">
        <v>28</v>
      </c>
      <c r="C4" s="37">
        <v>110</v>
      </c>
      <c r="D4" s="49" t="s">
        <v>12</v>
      </c>
    </row>
    <row r="5" spans="1:5" ht="30" customHeight="1" x14ac:dyDescent="0.3">
      <c r="B5" s="6" t="s">
        <v>29</v>
      </c>
      <c r="C5" s="2">
        <v>6</v>
      </c>
      <c r="D5" s="50"/>
    </row>
    <row r="6" spans="1:5" ht="30" customHeight="1" x14ac:dyDescent="0.3">
      <c r="B6" s="6" t="s">
        <v>30</v>
      </c>
      <c r="C6" s="2">
        <v>3</v>
      </c>
      <c r="D6" s="50"/>
    </row>
    <row r="7" spans="1:5" ht="30" customHeight="1" x14ac:dyDescent="0.3">
      <c r="B7" s="6" t="s">
        <v>31</v>
      </c>
      <c r="C7" s="37">
        <v>20</v>
      </c>
      <c r="D7" s="50"/>
    </row>
    <row r="8" spans="1:5" ht="30" customHeight="1" thickBot="1" x14ac:dyDescent="0.35">
      <c r="B8" s="6" t="s">
        <v>32</v>
      </c>
      <c r="C8" s="37">
        <v>10</v>
      </c>
      <c r="D8" s="50"/>
    </row>
    <row r="9" spans="1:5" ht="30" customHeight="1" thickBot="1" x14ac:dyDescent="0.35">
      <c r="B9" s="6" t="s">
        <v>7</v>
      </c>
      <c r="C9" s="37">
        <f>((C4+C7+C8)*C5)*C6</f>
        <v>2520</v>
      </c>
      <c r="D9" s="13"/>
    </row>
  </sheetData>
  <mergeCells count="2">
    <mergeCell ref="D4:D8"/>
    <mergeCell ref="B1:D2"/>
  </mergeCells>
  <dataValidations count="5">
    <dataValidation allowBlank="1" showInputMessage="1" showErrorMessage="1" prompt="Vytvorenie plánu nákladov na ubytovanie v tomto hárku. Do tabuľky začínajúcej sa v bunke B3 zadajte podrobnosti o ubytovaní" sqref="A1" xr:uid="{00000000-0002-0000-0300-000000000000}"/>
    <dataValidation allowBlank="1" showInputMessage="1" showErrorMessage="1" prompt="Do tohto stĺpca pod týmto záhlavím zadajte popisy nákladov na ubytovanie" sqref="B3" xr:uid="{00000000-0002-0000-0300-000001000000}"/>
    <dataValidation allowBlank="1" showInputMessage="1" showErrorMessage="1" prompt="Do stĺpca pod týmto záhlavím zadajte sumu" sqref="C3" xr:uid="{00000000-0002-0000-0300-000002000000}"/>
    <dataValidation allowBlank="1" showInputMessage="1" showErrorMessage="1" prompt="Zadajte hodnoty Áno alebo Nie v tomto stĺpci pod týmto záhlavím na začlenenie alebo vyčlenenie nákladov na výlet" sqref="D3" xr:uid="{00000000-0002-0000-0300-000003000000}"/>
    <dataValidation allowBlank="1" showInputMessage="1" showErrorMessage="1" prompt="V tejto bunke je obrázok. Do tabuľky nižšie zadajte podrobnosti" sqref="B1" xr:uid="{00000000-0002-0000-0300-000004000000}"/>
  </dataValidations>
  <printOptions horizontalCentered="1"/>
  <pageMargins left="0.7" right="0.7" top="0.75" bottom="0.75" header="0.3" footer="0.3"/>
  <pageSetup paperSize="9" scale="90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A1:F8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5.625" style="6" customWidth="1"/>
    <col min="3" max="3" width="18.625" style="37" customWidth="1"/>
    <col min="4" max="4" width="35.625" customWidth="1"/>
    <col min="5" max="5" width="9.875" hidden="1" customWidth="1"/>
    <col min="6" max="6" width="2.625" customWidth="1"/>
  </cols>
  <sheetData>
    <row r="1" spans="1:6" ht="45" customHeight="1" x14ac:dyDescent="0.3">
      <c r="B1" s="45"/>
      <c r="C1" s="45"/>
      <c r="D1" s="45"/>
      <c r="F1" s="1"/>
    </row>
    <row r="2" spans="1:6" ht="80.099999999999994" customHeight="1" x14ac:dyDescent="0.3">
      <c r="A2" s="19"/>
      <c r="B2" s="45"/>
      <c r="C2" s="45"/>
      <c r="D2" s="45"/>
    </row>
    <row r="3" spans="1:6" ht="39.950000000000003" customHeight="1" x14ac:dyDescent="0.3">
      <c r="B3" s="7" t="s">
        <v>33</v>
      </c>
      <c r="C3" s="34" t="s">
        <v>39</v>
      </c>
      <c r="D3" s="9" t="s">
        <v>40</v>
      </c>
      <c r="E3" s="9" t="s">
        <v>41</v>
      </c>
    </row>
    <row r="4" spans="1:6" ht="30" customHeight="1" x14ac:dyDescent="0.3">
      <c r="B4" s="11" t="s">
        <v>34</v>
      </c>
      <c r="C4" s="35">
        <f>50*[0]!TotalTravelers</f>
        <v>300</v>
      </c>
      <c r="D4" s="14" t="s">
        <v>23</v>
      </c>
      <c r="E4" s="5">
        <f>IF(Rôzne[[#This Row],[Pridať do súčtu?]]="áno",Rôzne[[#This Row],[Celkové náklady]],0)</f>
        <v>0</v>
      </c>
    </row>
    <row r="5" spans="1:6" ht="30" customHeight="1" x14ac:dyDescent="0.3">
      <c r="B5" s="11" t="s">
        <v>35</v>
      </c>
      <c r="C5" s="35">
        <v>100</v>
      </c>
      <c r="D5" s="14" t="s">
        <v>12</v>
      </c>
      <c r="E5" s="5">
        <f>IF(Rôzne[[#This Row],[Pridať do súčtu?]]="áno",Rôzne[[#This Row],[Celkové náklady]],0)</f>
        <v>100</v>
      </c>
    </row>
    <row r="6" spans="1:6" ht="30" customHeight="1" x14ac:dyDescent="0.3">
      <c r="B6" s="11" t="s">
        <v>36</v>
      </c>
      <c r="C6" s="35">
        <v>80</v>
      </c>
      <c r="D6" s="14" t="s">
        <v>12</v>
      </c>
      <c r="E6" s="5">
        <f>IF(Rôzne[[#This Row],[Pridať do súčtu?]]="áno",Rôzne[[#This Row],[Celkové náklady]],0)</f>
        <v>80</v>
      </c>
    </row>
    <row r="7" spans="1:6" ht="30" customHeight="1" x14ac:dyDescent="0.3">
      <c r="B7" s="11" t="s">
        <v>37</v>
      </c>
      <c r="C7" s="35">
        <f>25*[0]!TotalTravelers</f>
        <v>150</v>
      </c>
      <c r="D7" s="14" t="s">
        <v>12</v>
      </c>
      <c r="E7" s="5">
        <f>IF(Rôzne[[#This Row],[Pridať do súčtu?]]="áno",Rôzne[[#This Row],[Celkové náklady]],0)</f>
        <v>150</v>
      </c>
    </row>
    <row r="8" spans="1:6" ht="30" customHeight="1" x14ac:dyDescent="0.3">
      <c r="B8" s="32" t="s">
        <v>38</v>
      </c>
      <c r="C8" s="36">
        <f>SUBTOTAL(109,Rôzne[Náklady])</f>
        <v>330</v>
      </c>
      <c r="D8" s="33"/>
      <c r="E8" s="33"/>
    </row>
  </sheetData>
  <mergeCells count="1">
    <mergeCell ref="B1:D2"/>
  </mergeCells>
  <dataValidations count="5">
    <dataValidation allowBlank="1" showInputMessage="1" showErrorMessage="1" prompt="Vytvorte rôzne plány nákladov v tomto zošite. Do tabuľky začínajúcej sa v bunke B3 zadajte podrobnosti" sqref="A1" xr:uid="{00000000-0002-0000-0400-000000000000}"/>
    <dataValidation allowBlank="1" showInputMessage="1" showErrorMessage="1" prompt="Zadajte popis nákladov na zábavu alebo rôzne náklady v tomto stĺpci pod týmto záhlavím" sqref="B3" xr:uid="{00000000-0002-0000-0400-000001000000}"/>
    <dataValidation allowBlank="1" showInputMessage="1" showErrorMessage="1" prompt="Do stĺpca pod týmto záhlavím zadajte sumu" sqref="C3" xr:uid="{00000000-0002-0000-0400-000002000000}"/>
    <dataValidation allowBlank="1" showInputMessage="1" showErrorMessage="1" prompt="Zadajte hodnoty Áno alebo Nie v tomto stĺpci pod týmto záhlavím na začlenenie alebo vyčlenenie nákladov na výlet" sqref="D3" xr:uid="{00000000-0002-0000-0400-000003000000}"/>
    <dataValidation allowBlank="1" showInputMessage="1" showErrorMessage="1" prompt="V tejto bunke je obrázok. Do tabuľky nižšie zadajte podrobnosti" sqref="B1:D2" xr:uid="{00000000-0002-0000-0400-000004000000}"/>
  </dataValidations>
  <printOptions horizontalCentered="1"/>
  <pageMargins left="0.7" right="0.7" top="0.75" bottom="0.75" header="0.3" footer="0.3"/>
  <pageSetup paperSize="9" scale="82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15</vt:i4>
      </vt:variant>
    </vt:vector>
  </HeadingPairs>
  <TitlesOfParts>
    <vt:vector size="20" baseType="lpstr">
      <vt:lpstr>Súhrn</vt:lpstr>
      <vt:lpstr>Letenky</vt:lpstr>
      <vt:lpstr>Strava</vt:lpstr>
      <vt:lpstr>Ubytovanie</vt:lpstr>
      <vt:lpstr>Rôzne</vt:lpstr>
      <vt:lpstr>AddAirfare</vt:lpstr>
      <vt:lpstr>AddGas</vt:lpstr>
      <vt:lpstr>AddLodging</vt:lpstr>
      <vt:lpstr>AddMeals</vt:lpstr>
      <vt:lpstr>Length</vt:lpstr>
      <vt:lpstr>Letenky!Názvy_tlače</vt:lpstr>
      <vt:lpstr>Strava!Názvy_tlače</vt:lpstr>
      <vt:lpstr>Ubytovanie!Názvy_tlače</vt:lpstr>
      <vt:lpstr>TotalAirfare</vt:lpstr>
      <vt:lpstr>TotalEntertainment</vt:lpstr>
      <vt:lpstr>TotalGas</vt:lpstr>
      <vt:lpstr>TotalLodging</vt:lpstr>
      <vt:lpstr>TotalMeals</vt:lpstr>
      <vt:lpstr>TotalTravelers</vt:lpstr>
      <vt:lpstr>TotalTripCost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</dc:creator>
  <cp:lastModifiedBy>admin</cp:lastModifiedBy>
  <dcterms:created xsi:type="dcterms:W3CDTF">2018-03-06T09:12:53Z</dcterms:created>
  <dcterms:modified xsi:type="dcterms:W3CDTF">2018-04-27T06:41:52Z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2018-03-06T09:12:58.7755564Z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