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1D96C213-DF1A-4177-9A20-A7C4439227B7}" xr6:coauthVersionLast="31" xr6:coauthVersionMax="36" xr10:uidLastSave="{00000000-0000-0000-0000-000000000000}"/>
  <bookViews>
    <workbookView xWindow="930" yWindow="0" windowWidth="28800" windowHeight="13365" tabRatio="415" activeTab="1" xr2:uid="{00000000-000D-0000-FFFF-FFFF00000000}"/>
  </bookViews>
  <sheets>
    <sheet name="Диаграмма Ганта" sheetId="11" r:id="rId1"/>
    <sheet name="Об этой книге" sheetId="12" r:id="rId2"/>
  </sheets>
  <definedNames>
    <definedName name="_xlnm.Print_Titles" localSheetId="0">'Диаграмма Ганта'!$4:$6</definedName>
    <definedName name="Маркер_вехи">'Диаграмма Ганта'!$E$4</definedName>
    <definedName name="Начало_проекта">'Диаграмма Ганта'!$E$2</definedName>
    <definedName name="Сегодня" localSheetId="0">TODAY()</definedName>
    <definedName name="Шаг_прокрутки">'Диаграмма Ганта'!$E$3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32" i="11" l="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F4" i="11"/>
  <c r="E29" i="11" l="1"/>
  <c r="E28" i="11"/>
  <c r="E27" i="11"/>
  <c r="E25" i="11"/>
  <c r="E24" i="11"/>
  <c r="E23" i="11"/>
  <c r="E22" i="11"/>
  <c r="E21" i="11"/>
  <c r="E19" i="11"/>
  <c r="E18" i="11"/>
  <c r="E17" i="11"/>
  <c r="E16" i="11"/>
  <c r="E15" i="11"/>
  <c r="E13" i="11"/>
  <c r="E12" i="11"/>
  <c r="E11" i="11"/>
  <c r="E10" i="11" l="1"/>
  <c r="E9" i="11"/>
  <c r="E2" i="11" l="1"/>
  <c r="H5" i="11" s="1"/>
  <c r="H25" i="11" l="1"/>
  <c r="H24" i="11"/>
  <c r="H23" i="11"/>
  <c r="H22" i="11"/>
  <c r="H21" i="11"/>
  <c r="H19" i="11"/>
  <c r="H18" i="11"/>
  <c r="H17" i="11"/>
  <c r="H16" i="11"/>
  <c r="H15" i="11"/>
  <c r="H13" i="11"/>
  <c r="H12" i="11"/>
  <c r="H11" i="11"/>
  <c r="H29" i="11"/>
  <c r="H27" i="11"/>
  <c r="H28" i="11"/>
  <c r="H10" i="11"/>
  <c r="H9" i="11"/>
  <c r="H6" i="11"/>
  <c r="I5" i="11" l="1"/>
  <c r="J5" i="11" s="1"/>
  <c r="H4" i="11"/>
  <c r="J6" i="11" l="1"/>
  <c r="J29" i="11"/>
  <c r="J28" i="11"/>
  <c r="J27" i="11"/>
  <c r="J25" i="11"/>
  <c r="J24" i="11"/>
  <c r="J23" i="11"/>
  <c r="J22" i="11"/>
  <c r="J21" i="11"/>
  <c r="J19" i="11"/>
  <c r="J18" i="11"/>
  <c r="J17" i="11"/>
  <c r="J16" i="11"/>
  <c r="J15" i="11"/>
  <c r="J13" i="11"/>
  <c r="J12" i="11"/>
  <c r="J11" i="11"/>
  <c r="J10" i="11"/>
  <c r="J9" i="11"/>
  <c r="I6" i="11"/>
  <c r="I29" i="11"/>
  <c r="I28" i="11"/>
  <c r="I27" i="11"/>
  <c r="I25" i="11"/>
  <c r="I24" i="11"/>
  <c r="I23" i="11"/>
  <c r="I22" i="11"/>
  <c r="I21" i="11"/>
  <c r="I19" i="11"/>
  <c r="I18" i="11"/>
  <c r="I17" i="11"/>
  <c r="I16" i="11"/>
  <c r="I15" i="11"/>
  <c r="I13" i="11"/>
  <c r="I12" i="11"/>
  <c r="I11" i="11"/>
  <c r="I10" i="11"/>
  <c r="I9" i="11"/>
  <c r="K5" i="11"/>
  <c r="K6" i="11" l="1"/>
  <c r="K29" i="11"/>
  <c r="K28" i="11"/>
  <c r="K27" i="11"/>
  <c r="K21" i="11"/>
  <c r="K25" i="11"/>
  <c r="K24" i="11"/>
  <c r="K23" i="11"/>
  <c r="K22" i="11"/>
  <c r="K19" i="11"/>
  <c r="K18" i="11"/>
  <c r="K17" i="11"/>
  <c r="K16" i="11"/>
  <c r="K15" i="11"/>
  <c r="K13" i="11"/>
  <c r="K12" i="11"/>
  <c r="K11" i="11"/>
  <c r="K10" i="11"/>
  <c r="K9" i="11"/>
  <c r="L5" i="11"/>
  <c r="L6" i="11" l="1"/>
  <c r="L25" i="11"/>
  <c r="L24" i="11"/>
  <c r="L23" i="11"/>
  <c r="L22" i="11"/>
  <c r="L29" i="11"/>
  <c r="L28" i="11"/>
  <c r="L27" i="11"/>
  <c r="L21" i="11"/>
  <c r="L19" i="11"/>
  <c r="L18" i="11"/>
  <c r="L17" i="11"/>
  <c r="L16" i="11"/>
  <c r="L15" i="11"/>
  <c r="L13" i="11"/>
  <c r="L12" i="11"/>
  <c r="L11" i="11"/>
  <c r="L10" i="11"/>
  <c r="L9" i="11"/>
  <c r="M5" i="11"/>
  <c r="M6" i="11" l="1"/>
  <c r="M29" i="11"/>
  <c r="M28" i="11"/>
  <c r="M27" i="11"/>
  <c r="M25" i="11"/>
  <c r="M24" i="11"/>
  <c r="M23" i="11"/>
  <c r="M22" i="11"/>
  <c r="M21" i="11"/>
  <c r="M19" i="11"/>
  <c r="M18" i="11"/>
  <c r="M17" i="11"/>
  <c r="M16" i="11"/>
  <c r="M15" i="11"/>
  <c r="M13" i="11"/>
  <c r="M12" i="11"/>
  <c r="M11" i="11"/>
  <c r="M10" i="11"/>
  <c r="M9" i="11"/>
  <c r="N5" i="11"/>
  <c r="N6" i="11" l="1"/>
  <c r="N29" i="11"/>
  <c r="N28" i="11"/>
  <c r="N27" i="11"/>
  <c r="N25" i="11"/>
  <c r="N24" i="11"/>
  <c r="N23" i="11"/>
  <c r="N22" i="11"/>
  <c r="N21" i="11"/>
  <c r="N19" i="11"/>
  <c r="N18" i="11"/>
  <c r="N17" i="11"/>
  <c r="N16" i="11"/>
  <c r="N15" i="11"/>
  <c r="N13" i="11"/>
  <c r="N12" i="11"/>
  <c r="N11" i="11"/>
  <c r="N10" i="11"/>
  <c r="N9" i="11"/>
  <c r="O5" i="11"/>
  <c r="O29" i="11" l="1"/>
  <c r="O28" i="11"/>
  <c r="O27" i="11"/>
  <c r="O25" i="11"/>
  <c r="O24" i="11"/>
  <c r="O23" i="11"/>
  <c r="O22" i="11"/>
  <c r="O21" i="11"/>
  <c r="O19" i="11"/>
  <c r="O18" i="11"/>
  <c r="O17" i="11"/>
  <c r="O16" i="11"/>
  <c r="O15" i="11"/>
  <c r="O13" i="11"/>
  <c r="O12" i="11"/>
  <c r="O11" i="11"/>
  <c r="O10" i="11"/>
  <c r="O9" i="11"/>
  <c r="O4" i="11"/>
  <c r="O6" i="11"/>
  <c r="P5" i="11"/>
  <c r="P6" i="11" l="1"/>
  <c r="P25" i="11"/>
  <c r="P24" i="11"/>
  <c r="P23" i="11"/>
  <c r="P22" i="11"/>
  <c r="P21" i="11"/>
  <c r="P19" i="11"/>
  <c r="P18" i="11"/>
  <c r="P17" i="11"/>
  <c r="P16" i="11"/>
  <c r="P15" i="11"/>
  <c r="P13" i="11"/>
  <c r="P12" i="11"/>
  <c r="P11" i="11"/>
  <c r="P28" i="11"/>
  <c r="P29" i="11"/>
  <c r="P27" i="11"/>
  <c r="P10" i="11"/>
  <c r="P9" i="11"/>
  <c r="Q5" i="11"/>
  <c r="Q6" i="11" l="1"/>
  <c r="Q29" i="11"/>
  <c r="Q28" i="11"/>
  <c r="Q27" i="11"/>
  <c r="Q25" i="11"/>
  <c r="Q24" i="11"/>
  <c r="Q23" i="11"/>
  <c r="Q22" i="11"/>
  <c r="Q21" i="11"/>
  <c r="Q19" i="11"/>
  <c r="Q18" i="11"/>
  <c r="Q17" i="11"/>
  <c r="Q16" i="11"/>
  <c r="Q15" i="11"/>
  <c r="Q13" i="11"/>
  <c r="Q12" i="11"/>
  <c r="Q11" i="11"/>
  <c r="Q10" i="11"/>
  <c r="Q9" i="11"/>
  <c r="R5" i="11"/>
  <c r="R6" i="11" l="1"/>
  <c r="R29" i="11"/>
  <c r="R28" i="11"/>
  <c r="R27" i="11"/>
  <c r="R25" i="11"/>
  <c r="R24" i="11"/>
  <c r="R23" i="11"/>
  <c r="R22" i="11"/>
  <c r="R21" i="11"/>
  <c r="R19" i="11"/>
  <c r="R18" i="11"/>
  <c r="R17" i="11"/>
  <c r="R16" i="11"/>
  <c r="R15" i="11"/>
  <c r="R13" i="11"/>
  <c r="R12" i="11"/>
  <c r="R11" i="11"/>
  <c r="R10" i="11"/>
  <c r="R9" i="11"/>
  <c r="S5" i="11"/>
  <c r="S6" i="11" l="1"/>
  <c r="S29" i="11"/>
  <c r="S28" i="11"/>
  <c r="S27" i="11"/>
  <c r="S21" i="11"/>
  <c r="S25" i="11"/>
  <c r="S24" i="11"/>
  <c r="S23" i="11"/>
  <c r="S22" i="11"/>
  <c r="S19" i="11"/>
  <c r="S18" i="11"/>
  <c r="S17" i="11"/>
  <c r="S16" i="11"/>
  <c r="S15" i="11"/>
  <c r="S13" i="11"/>
  <c r="S12" i="11"/>
  <c r="S11" i="11"/>
  <c r="S10" i="11"/>
  <c r="S9" i="11"/>
  <c r="T5" i="11"/>
  <c r="T6" i="11" l="1"/>
  <c r="T25" i="11"/>
  <c r="T24" i="11"/>
  <c r="T23" i="11"/>
  <c r="T22" i="11"/>
  <c r="T29" i="11"/>
  <c r="T28" i="11"/>
  <c r="T27" i="11"/>
  <c r="T21" i="11"/>
  <c r="T19" i="11"/>
  <c r="T18" i="11"/>
  <c r="T17" i="11"/>
  <c r="T16" i="11"/>
  <c r="T15" i="11"/>
  <c r="T13" i="11"/>
  <c r="T12" i="11"/>
  <c r="T11" i="11"/>
  <c r="T10" i="11"/>
  <c r="T9" i="11"/>
  <c r="U5" i="11"/>
  <c r="U6" i="11" l="1"/>
  <c r="U29" i="11"/>
  <c r="U28" i="11"/>
  <c r="U27" i="11"/>
  <c r="U25" i="11"/>
  <c r="U24" i="11"/>
  <c r="U23" i="11"/>
  <c r="U22" i="11"/>
  <c r="U21" i="11"/>
  <c r="U19" i="11"/>
  <c r="U18" i="11"/>
  <c r="U17" i="11"/>
  <c r="U16" i="11"/>
  <c r="U15" i="11"/>
  <c r="U13" i="11"/>
  <c r="U12" i="11"/>
  <c r="U11" i="11"/>
  <c r="U10" i="11"/>
  <c r="U9" i="11"/>
  <c r="V5" i="11"/>
  <c r="V29" i="11" l="1"/>
  <c r="V28" i="11"/>
  <c r="V27" i="11"/>
  <c r="V25" i="11"/>
  <c r="V24" i="11"/>
  <c r="V23" i="11"/>
  <c r="V22" i="11"/>
  <c r="V21" i="11"/>
  <c r="V19" i="11"/>
  <c r="V18" i="11"/>
  <c r="V17" i="11"/>
  <c r="V16" i="11"/>
  <c r="V15" i="11"/>
  <c r="V13" i="11"/>
  <c r="V12" i="11"/>
  <c r="V11" i="11"/>
  <c r="V10" i="11"/>
  <c r="V9" i="11"/>
  <c r="V4" i="11"/>
  <c r="V6" i="11"/>
  <c r="W5" i="11"/>
  <c r="W6" i="11" l="1"/>
  <c r="W29" i="11"/>
  <c r="W28" i="11"/>
  <c r="W27" i="11"/>
  <c r="W25" i="11"/>
  <c r="W24" i="11"/>
  <c r="W23" i="11"/>
  <c r="W22" i="11"/>
  <c r="W21" i="11"/>
  <c r="W19" i="11"/>
  <c r="W18" i="11"/>
  <c r="W17" i="11"/>
  <c r="W16" i="11"/>
  <c r="W15" i="11"/>
  <c r="W13" i="11"/>
  <c r="W12" i="11"/>
  <c r="W11" i="11"/>
  <c r="W10" i="11"/>
  <c r="W9" i="11"/>
  <c r="X5" i="11"/>
  <c r="X6" i="11" l="1"/>
  <c r="X25" i="11"/>
  <c r="X24" i="11"/>
  <c r="X23" i="11"/>
  <c r="X22" i="11"/>
  <c r="X21" i="11"/>
  <c r="X19" i="11"/>
  <c r="X18" i="11"/>
  <c r="X17" i="11"/>
  <c r="X16" i="11"/>
  <c r="X15" i="11"/>
  <c r="X13" i="11"/>
  <c r="X12" i="11"/>
  <c r="X11" i="11"/>
  <c r="X10" i="11"/>
  <c r="X29" i="11"/>
  <c r="X27" i="11"/>
  <c r="X28" i="11"/>
  <c r="X9" i="11"/>
  <c r="Y5" i="11"/>
  <c r="Y6" i="11" l="1"/>
  <c r="Y29" i="11"/>
  <c r="Y28" i="11"/>
  <c r="Y27" i="11"/>
  <c r="Y25" i="11"/>
  <c r="Y24" i="11"/>
  <c r="Y23" i="11"/>
  <c r="Y22" i="11"/>
  <c r="Y21" i="11"/>
  <c r="Y19" i="11"/>
  <c r="Y18" i="11"/>
  <c r="Y17" i="11"/>
  <c r="Y16" i="11"/>
  <c r="Y15" i="11"/>
  <c r="Y13" i="11"/>
  <c r="Y12" i="11"/>
  <c r="Y11" i="11"/>
  <c r="Y10" i="11"/>
  <c r="Y9" i="11"/>
  <c r="Z5" i="11"/>
  <c r="Z6" i="11" l="1"/>
  <c r="Z29" i="11"/>
  <c r="Z28" i="11"/>
  <c r="Z27" i="11"/>
  <c r="Z25" i="11"/>
  <c r="Z24" i="11"/>
  <c r="Z23" i="11"/>
  <c r="Z22" i="11"/>
  <c r="Z21" i="11"/>
  <c r="Z19" i="11"/>
  <c r="Z18" i="11"/>
  <c r="Z17" i="11"/>
  <c r="Z16" i="11"/>
  <c r="Z15" i="11"/>
  <c r="Z13" i="11"/>
  <c r="Z12" i="11"/>
  <c r="Z11" i="11"/>
  <c r="Z10" i="11"/>
  <c r="Z9" i="11"/>
  <c r="AA5" i="11"/>
  <c r="AA6" i="11" l="1"/>
  <c r="AA29" i="11"/>
  <c r="AA28" i="11"/>
  <c r="AA27" i="11"/>
  <c r="AA21" i="11"/>
  <c r="AA25" i="11"/>
  <c r="AA24" i="11"/>
  <c r="AA23" i="11"/>
  <c r="AA22" i="11"/>
  <c r="AA19" i="11"/>
  <c r="AA18" i="11"/>
  <c r="AA17" i="11"/>
  <c r="AA16" i="11"/>
  <c r="AA15" i="11"/>
  <c r="AA13" i="11"/>
  <c r="AA12" i="11"/>
  <c r="AA11" i="11"/>
  <c r="AA10" i="11"/>
  <c r="AA9" i="11"/>
  <c r="AB5" i="11"/>
  <c r="AB6" i="11" l="1"/>
  <c r="AB25" i="11"/>
  <c r="AB24" i="11"/>
  <c r="AB23" i="11"/>
  <c r="AB22" i="11"/>
  <c r="AB29" i="11"/>
  <c r="AB28" i="11"/>
  <c r="AB27" i="11"/>
  <c r="AB21" i="11"/>
  <c r="AB19" i="11"/>
  <c r="AB18" i="11"/>
  <c r="AB17" i="11"/>
  <c r="AB16" i="11"/>
  <c r="AB15" i="11"/>
  <c r="AB13" i="11"/>
  <c r="AB12" i="11"/>
  <c r="AB11" i="11"/>
  <c r="AB10" i="11"/>
  <c r="AB9" i="11"/>
  <c r="AC5" i="11"/>
  <c r="AC29" i="11" l="1"/>
  <c r="AC28" i="11"/>
  <c r="AC27" i="11"/>
  <c r="AC25" i="11"/>
  <c r="AC24" i="11"/>
  <c r="AC23" i="11"/>
  <c r="AC22" i="11"/>
  <c r="AC21" i="11"/>
  <c r="AC19" i="11"/>
  <c r="AC18" i="11"/>
  <c r="AC17" i="11"/>
  <c r="AC16" i="11"/>
  <c r="AC15" i="11"/>
  <c r="AC13" i="11"/>
  <c r="AC12" i="11"/>
  <c r="AC11" i="11"/>
  <c r="AC10" i="11"/>
  <c r="AC9" i="11"/>
  <c r="AC4" i="11"/>
  <c r="AC6" i="11"/>
  <c r="AD5" i="11"/>
  <c r="AD6" i="11" l="1"/>
  <c r="AD29" i="11"/>
  <c r="AD28" i="11"/>
  <c r="AD27" i="11"/>
  <c r="AD25" i="11"/>
  <c r="AD24" i="11"/>
  <c r="AD23" i="11"/>
  <c r="AD22" i="11"/>
  <c r="AD21" i="11"/>
  <c r="AD19" i="11"/>
  <c r="AD18" i="11"/>
  <c r="AD17" i="11"/>
  <c r="AD16" i="11"/>
  <c r="AD15" i="11"/>
  <c r="AD13" i="11"/>
  <c r="AD12" i="11"/>
  <c r="AD11" i="11"/>
  <c r="AD10" i="11"/>
  <c r="AD9" i="11"/>
  <c r="AE5" i="11"/>
  <c r="AE6" i="11" l="1"/>
  <c r="AE29" i="11"/>
  <c r="AE28" i="11"/>
  <c r="AE27" i="11"/>
  <c r="AE25" i="11"/>
  <c r="AE24" i="11"/>
  <c r="AE23" i="11"/>
  <c r="AE22" i="11"/>
  <c r="AE21" i="11"/>
  <c r="AE19" i="11"/>
  <c r="AE18" i="11"/>
  <c r="AE17" i="11"/>
  <c r="AE16" i="11"/>
  <c r="AE15" i="11"/>
  <c r="AE13" i="11"/>
  <c r="AE12" i="11"/>
  <c r="AE11" i="11"/>
  <c r="AE10" i="11"/>
  <c r="AE9" i="11"/>
  <c r="AF5" i="11"/>
  <c r="AF6" i="11" l="1"/>
  <c r="AF25" i="11"/>
  <c r="AF24" i="11"/>
  <c r="AF23" i="11"/>
  <c r="AF22" i="11"/>
  <c r="AF21" i="11"/>
  <c r="AF19" i="11"/>
  <c r="AF18" i="11"/>
  <c r="AF17" i="11"/>
  <c r="AF16" i="11"/>
  <c r="AF15" i="11"/>
  <c r="AF13" i="11"/>
  <c r="AF12" i="11"/>
  <c r="AF11" i="11"/>
  <c r="AF10" i="11"/>
  <c r="AF28" i="11"/>
  <c r="AF29" i="11"/>
  <c r="AF27" i="11"/>
  <c r="AF9" i="11"/>
  <c r="AG5" i="11"/>
  <c r="AG6" i="11" l="1"/>
  <c r="AG29" i="11"/>
  <c r="AG28" i="11"/>
  <c r="AG27" i="11"/>
  <c r="AG25" i="11"/>
  <c r="AG24" i="11"/>
  <c r="AG23" i="11"/>
  <c r="AG22" i="11"/>
  <c r="AG21" i="11"/>
  <c r="AG19" i="11"/>
  <c r="AG18" i="11"/>
  <c r="AG17" i="11"/>
  <c r="AG16" i="11"/>
  <c r="AG15" i="11"/>
  <c r="AG13" i="11"/>
  <c r="AG12" i="11"/>
  <c r="AG11" i="11"/>
  <c r="AG10" i="11"/>
  <c r="AG9" i="11"/>
  <c r="AH5" i="11"/>
  <c r="AH6" i="11" l="1"/>
  <c r="AH29" i="11"/>
  <c r="AH28" i="11"/>
  <c r="AH27" i="11"/>
  <c r="AH25" i="11"/>
  <c r="AH24" i="11"/>
  <c r="AH23" i="11"/>
  <c r="AH22" i="11"/>
  <c r="AH21" i="11"/>
  <c r="AH19" i="11"/>
  <c r="AH18" i="11"/>
  <c r="AH17" i="11"/>
  <c r="AH16" i="11"/>
  <c r="AH15" i="11"/>
  <c r="AH13" i="11"/>
  <c r="AH12" i="11"/>
  <c r="AH11" i="11"/>
  <c r="AH10" i="11"/>
  <c r="AH9" i="11"/>
  <c r="AI5" i="11"/>
  <c r="AI6" i="11" l="1"/>
  <c r="AI29" i="11"/>
  <c r="AI28" i="11"/>
  <c r="AI27" i="11"/>
  <c r="AI25" i="11"/>
  <c r="AI24" i="11"/>
  <c r="AI23" i="11"/>
  <c r="AI22" i="11"/>
  <c r="AI21" i="11"/>
  <c r="AI19" i="11"/>
  <c r="AI18" i="11"/>
  <c r="AI17" i="11"/>
  <c r="AI16" i="11"/>
  <c r="AI15" i="11"/>
  <c r="AI13" i="11"/>
  <c r="AI12" i="11"/>
  <c r="AI11" i="11"/>
  <c r="AI10" i="11"/>
  <c r="AI9" i="11"/>
  <c r="AJ5" i="11"/>
  <c r="AJ25" i="11" l="1"/>
  <c r="AJ24" i="11"/>
  <c r="AJ23" i="11"/>
  <c r="AJ22" i="11"/>
  <c r="AJ21" i="11"/>
  <c r="AJ29" i="11"/>
  <c r="AJ28" i="11"/>
  <c r="AJ27" i="11"/>
  <c r="AJ19" i="11"/>
  <c r="AJ18" i="11"/>
  <c r="AJ17" i="11"/>
  <c r="AJ16" i="11"/>
  <c r="AJ15" i="11"/>
  <c r="AJ13" i="11"/>
  <c r="AJ12" i="11"/>
  <c r="AJ11" i="11"/>
  <c r="AJ10" i="11"/>
  <c r="AJ9" i="11"/>
  <c r="AJ4" i="11"/>
  <c r="AJ6" i="11"/>
  <c r="AK5" i="11"/>
  <c r="AK6" i="11" l="1"/>
  <c r="AK29" i="11"/>
  <c r="AK28" i="11"/>
  <c r="AK27" i="11"/>
  <c r="AK25" i="11"/>
  <c r="AK24" i="11"/>
  <c r="AK23" i="11"/>
  <c r="AK22" i="11"/>
  <c r="AK21" i="11"/>
  <c r="AK19" i="11"/>
  <c r="AK18" i="11"/>
  <c r="AK17" i="11"/>
  <c r="AK16" i="11"/>
  <c r="AK15" i="11"/>
  <c r="AK13" i="11"/>
  <c r="AK12" i="11"/>
  <c r="AK11" i="11"/>
  <c r="AK10" i="11"/>
  <c r="AK9" i="11"/>
  <c r="AL5" i="11"/>
  <c r="AL6" i="11" l="1"/>
  <c r="AL29" i="11"/>
  <c r="AL28" i="11"/>
  <c r="AL27" i="11"/>
  <c r="AL25" i="11"/>
  <c r="AL24" i="11"/>
  <c r="AL23" i="11"/>
  <c r="AL22" i="11"/>
  <c r="AL21" i="11"/>
  <c r="AL19" i="11"/>
  <c r="AL18" i="11"/>
  <c r="AL17" i="11"/>
  <c r="AL16" i="11"/>
  <c r="AL15" i="11"/>
  <c r="AL13" i="11"/>
  <c r="AL12" i="11"/>
  <c r="AL11" i="11"/>
  <c r="AL10" i="11"/>
  <c r="AL9" i="11"/>
  <c r="AM5" i="11"/>
  <c r="AM6" i="11" l="1"/>
  <c r="AM29" i="11"/>
  <c r="AM28" i="11"/>
  <c r="AM27" i="11"/>
  <c r="AM25" i="11"/>
  <c r="AM24" i="11"/>
  <c r="AM23" i="11"/>
  <c r="AM22" i="11"/>
  <c r="AM21" i="11"/>
  <c r="AM19" i="11"/>
  <c r="AM18" i="11"/>
  <c r="AM17" i="11"/>
  <c r="AM16" i="11"/>
  <c r="AM15" i="11"/>
  <c r="AM13" i="11"/>
  <c r="AM12" i="11"/>
  <c r="AM11" i="11"/>
  <c r="AM10" i="11"/>
  <c r="AM9" i="11"/>
  <c r="AN5" i="11"/>
  <c r="AN6" i="11" l="1"/>
  <c r="AN25" i="11"/>
  <c r="AN24" i="11"/>
  <c r="AN23" i="11"/>
  <c r="AN22" i="11"/>
  <c r="AN21" i="11"/>
  <c r="AN19" i="11"/>
  <c r="AN18" i="11"/>
  <c r="AN17" i="11"/>
  <c r="AN16" i="11"/>
  <c r="AN15" i="11"/>
  <c r="AN13" i="11"/>
  <c r="AN12" i="11"/>
  <c r="AN11" i="11"/>
  <c r="AN10" i="11"/>
  <c r="AN29" i="11"/>
  <c r="AN27" i="11"/>
  <c r="AN28" i="11"/>
  <c r="AN9" i="11"/>
  <c r="AO5" i="11"/>
  <c r="AO6" i="11" l="1"/>
  <c r="AO29" i="11"/>
  <c r="AO28" i="11"/>
  <c r="AO27" i="11"/>
  <c r="AO25" i="11"/>
  <c r="AO24" i="11"/>
  <c r="AO23" i="11"/>
  <c r="AO22" i="11"/>
  <c r="AO21" i="11"/>
  <c r="AO19" i="11"/>
  <c r="AO18" i="11"/>
  <c r="AO17" i="11"/>
  <c r="AO16" i="11"/>
  <c r="AO15" i="11"/>
  <c r="AO13" i="11"/>
  <c r="AO12" i="11"/>
  <c r="AO11" i="11"/>
  <c r="AO10" i="11"/>
  <c r="AO9" i="11"/>
  <c r="AP5" i="11"/>
  <c r="AP6" i="11" l="1"/>
  <c r="AP29" i="11"/>
  <c r="AP28" i="11"/>
  <c r="AP27" i="11"/>
  <c r="AP25" i="11"/>
  <c r="AP24" i="11"/>
  <c r="AP23" i="11"/>
  <c r="AP22" i="11"/>
  <c r="AP21" i="11"/>
  <c r="AP19" i="11"/>
  <c r="AP18" i="11"/>
  <c r="AP17" i="11"/>
  <c r="AP16" i="11"/>
  <c r="AP15" i="11"/>
  <c r="AP13" i="11"/>
  <c r="AP12" i="11"/>
  <c r="AP11" i="11"/>
  <c r="AP10" i="11"/>
  <c r="AP9" i="11"/>
  <c r="AQ5" i="11"/>
  <c r="AQ29" i="11" l="1"/>
  <c r="AQ28" i="11"/>
  <c r="AQ27" i="11"/>
  <c r="AQ25" i="11"/>
  <c r="AQ24" i="11"/>
  <c r="AQ23" i="11"/>
  <c r="AQ22" i="11"/>
  <c r="AQ21" i="11"/>
  <c r="AQ19" i="11"/>
  <c r="AQ18" i="11"/>
  <c r="AQ17" i="11"/>
  <c r="AQ16" i="11"/>
  <c r="AQ15" i="11"/>
  <c r="AQ13" i="11"/>
  <c r="AQ12" i="11"/>
  <c r="AQ11" i="11"/>
  <c r="AQ10" i="11"/>
  <c r="AQ9" i="11"/>
  <c r="AQ4" i="11"/>
  <c r="AQ6" i="11"/>
  <c r="AR5" i="11"/>
  <c r="AR6" i="11" l="1"/>
  <c r="AR25" i="11"/>
  <c r="AR24" i="11"/>
  <c r="AR23" i="11"/>
  <c r="AR22" i="11"/>
  <c r="AR21" i="11"/>
  <c r="AR29" i="11"/>
  <c r="AR28" i="11"/>
  <c r="AR27" i="11"/>
  <c r="AR19" i="11"/>
  <c r="AR18" i="11"/>
  <c r="AR17" i="11"/>
  <c r="AR16" i="11"/>
  <c r="AR15" i="11"/>
  <c r="AR13" i="11"/>
  <c r="AR12" i="11"/>
  <c r="AR11" i="11"/>
  <c r="AR10" i="11"/>
  <c r="AR9" i="11"/>
  <c r="AS5" i="11"/>
  <c r="AS6" i="11" l="1"/>
  <c r="AS29" i="11"/>
  <c r="AS28" i="11"/>
  <c r="AS27" i="11"/>
  <c r="AS25" i="11"/>
  <c r="AS24" i="11"/>
  <c r="AS23" i="11"/>
  <c r="AS22" i="11"/>
  <c r="AS21" i="11"/>
  <c r="AS19" i="11"/>
  <c r="AS18" i="11"/>
  <c r="AS17" i="11"/>
  <c r="AS16" i="11"/>
  <c r="AS15" i="11"/>
  <c r="AS13" i="11"/>
  <c r="AS12" i="11"/>
  <c r="AS11" i="11"/>
  <c r="AS10" i="11"/>
  <c r="AS9" i="11"/>
  <c r="AT5" i="11"/>
  <c r="AT6" i="11" l="1"/>
  <c r="AT29" i="11"/>
  <c r="AT28" i="11"/>
  <c r="AT27" i="11"/>
  <c r="AT25" i="11"/>
  <c r="AT24" i="11"/>
  <c r="AT23" i="11"/>
  <c r="AT22" i="11"/>
  <c r="AT21" i="11"/>
  <c r="AT19" i="11"/>
  <c r="AT18" i="11"/>
  <c r="AT17" i="11"/>
  <c r="AT16" i="11"/>
  <c r="AT15" i="11"/>
  <c r="AT13" i="11"/>
  <c r="AT12" i="11"/>
  <c r="AT11" i="11"/>
  <c r="AT10" i="11"/>
  <c r="AT9" i="11"/>
  <c r="AU5" i="11"/>
  <c r="AU6" i="11" l="1"/>
  <c r="AU29" i="11"/>
  <c r="AU28" i="11"/>
  <c r="AU27" i="11"/>
  <c r="AU25" i="11"/>
  <c r="AU24" i="11"/>
  <c r="AU23" i="11"/>
  <c r="AU22" i="11"/>
  <c r="AU21" i="11"/>
  <c r="AU19" i="11"/>
  <c r="AU18" i="11"/>
  <c r="AU17" i="11"/>
  <c r="AU16" i="11"/>
  <c r="AU15" i="11"/>
  <c r="AU13" i="11"/>
  <c r="AU12" i="11"/>
  <c r="AU11" i="11"/>
  <c r="AU10" i="11"/>
  <c r="AU9" i="11"/>
  <c r="AV5" i="11"/>
  <c r="AV6" i="11" l="1"/>
  <c r="AV25" i="11"/>
  <c r="AV24" i="11"/>
  <c r="AV23" i="11"/>
  <c r="AV22" i="11"/>
  <c r="AV21" i="11"/>
  <c r="AV19" i="11"/>
  <c r="AV18" i="11"/>
  <c r="AV17" i="11"/>
  <c r="AV16" i="11"/>
  <c r="AV15" i="11"/>
  <c r="AV13" i="11"/>
  <c r="AV12" i="11"/>
  <c r="AV11" i="11"/>
  <c r="AV10" i="11"/>
  <c r="AV28" i="11"/>
  <c r="AV29" i="11"/>
  <c r="AV27" i="11"/>
  <c r="AV9" i="11"/>
  <c r="AW5" i="11"/>
  <c r="AW6" i="11" l="1"/>
  <c r="AW29" i="11"/>
  <c r="AW28" i="11"/>
  <c r="AW27" i="11"/>
  <c r="AW25" i="11"/>
  <c r="AW24" i="11"/>
  <c r="AW23" i="11"/>
  <c r="AW22" i="11"/>
  <c r="AW21" i="11"/>
  <c r="AW19" i="11"/>
  <c r="AW18" i="11"/>
  <c r="AW17" i="11"/>
  <c r="AW16" i="11"/>
  <c r="AW15" i="11"/>
  <c r="AW13" i="11"/>
  <c r="AW12" i="11"/>
  <c r="AW11" i="11"/>
  <c r="AW10" i="11"/>
  <c r="AW9" i="11"/>
  <c r="AX5" i="11"/>
  <c r="AX29" i="11" l="1"/>
  <c r="AX28" i="11"/>
  <c r="AX27" i="11"/>
  <c r="AX25" i="11"/>
  <c r="AX24" i="11"/>
  <c r="AX23" i="11"/>
  <c r="AX22" i="11"/>
  <c r="AX21" i="11"/>
  <c r="AX19" i="11"/>
  <c r="AX18" i="11"/>
  <c r="AX17" i="11"/>
  <c r="AX16" i="11"/>
  <c r="AX15" i="11"/>
  <c r="AX13" i="11"/>
  <c r="AX12" i="11"/>
  <c r="AX11" i="11"/>
  <c r="AX10" i="11"/>
  <c r="AX9" i="11"/>
  <c r="AX4" i="11"/>
  <c r="AX6" i="11"/>
  <c r="AY5" i="11"/>
  <c r="AY6" i="11" l="1"/>
  <c r="AY29" i="11"/>
  <c r="AY28" i="11"/>
  <c r="AY27" i="11"/>
  <c r="AY25" i="11"/>
  <c r="AY24" i="11"/>
  <c r="AY23" i="11"/>
  <c r="AY22" i="11"/>
  <c r="AY21" i="11"/>
  <c r="AY19" i="11"/>
  <c r="AY18" i="11"/>
  <c r="AY17" i="11"/>
  <c r="AY16" i="11"/>
  <c r="AY15" i="11"/>
  <c r="AY13" i="11"/>
  <c r="AY12" i="11"/>
  <c r="AY11" i="11"/>
  <c r="AY10" i="11"/>
  <c r="AY9" i="11"/>
  <c r="AZ5" i="11"/>
  <c r="AZ6" i="11" l="1"/>
  <c r="AZ25" i="11"/>
  <c r="AZ24" i="11"/>
  <c r="AZ23" i="11"/>
  <c r="AZ22" i="11"/>
  <c r="AZ21" i="11"/>
  <c r="AZ29" i="11"/>
  <c r="AZ28" i="11"/>
  <c r="AZ27" i="11"/>
  <c r="AZ19" i="11"/>
  <c r="AZ18" i="11"/>
  <c r="AZ17" i="11"/>
  <c r="AZ16" i="11"/>
  <c r="AZ15" i="11"/>
  <c r="AZ13" i="11"/>
  <c r="AZ12" i="11"/>
  <c r="AZ11" i="11"/>
  <c r="AZ10" i="11"/>
  <c r="AZ9" i="11"/>
  <c r="BA5" i="11"/>
  <c r="BA6" i="11" l="1"/>
  <c r="BA29" i="11"/>
  <c r="BA28" i="11"/>
  <c r="BA27" i="11"/>
  <c r="BA25" i="11"/>
  <c r="BA24" i="11"/>
  <c r="BA23" i="11"/>
  <c r="BA22" i="11"/>
  <c r="BA21" i="11"/>
  <c r="BA19" i="11"/>
  <c r="BA18" i="11"/>
  <c r="BA17" i="11"/>
  <c r="BA16" i="11"/>
  <c r="BA15" i="11"/>
  <c r="BA13" i="11"/>
  <c r="BA12" i="11"/>
  <c r="BA11" i="11"/>
  <c r="BA10" i="11"/>
  <c r="BA9" i="11"/>
  <c r="BB5" i="11"/>
  <c r="BB6" i="11" l="1"/>
  <c r="BB29" i="11"/>
  <c r="BB28" i="11"/>
  <c r="BB27" i="11"/>
  <c r="BB25" i="11"/>
  <c r="BB24" i="11"/>
  <c r="BB23" i="11"/>
  <c r="BB22" i="11"/>
  <c r="BB21" i="11"/>
  <c r="BB19" i="11"/>
  <c r="BB18" i="11"/>
  <c r="BB17" i="11"/>
  <c r="BB16" i="11"/>
  <c r="BB15" i="11"/>
  <c r="BB13" i="11"/>
  <c r="BB12" i="11"/>
  <c r="BB11" i="11"/>
  <c r="BB10" i="11"/>
  <c r="BB9" i="11"/>
  <c r="BC5" i="11"/>
  <c r="BC6" i="11" l="1"/>
  <c r="BC29" i="11"/>
  <c r="BC28" i="11"/>
  <c r="BC27" i="11"/>
  <c r="BC25" i="11"/>
  <c r="BC24" i="11"/>
  <c r="BC23" i="11"/>
  <c r="BC22" i="11"/>
  <c r="BC21" i="11"/>
  <c r="BC19" i="11"/>
  <c r="BC18" i="11"/>
  <c r="BC17" i="11"/>
  <c r="BC16" i="11"/>
  <c r="BC15" i="11"/>
  <c r="BC13" i="11"/>
  <c r="BC12" i="11"/>
  <c r="BC11" i="11"/>
  <c r="BC10" i="11"/>
  <c r="BC9" i="11"/>
  <c r="BD5" i="11"/>
  <c r="BD6" i="11" l="1"/>
  <c r="BD25" i="11"/>
  <c r="BD24" i="11"/>
  <c r="BD23" i="11"/>
  <c r="BD22" i="11"/>
  <c r="BD21" i="11"/>
  <c r="BD19" i="11"/>
  <c r="BD18" i="11"/>
  <c r="BD17" i="11"/>
  <c r="BD16" i="11"/>
  <c r="BD15" i="11"/>
  <c r="BD13" i="11"/>
  <c r="BD12" i="11"/>
  <c r="BD11" i="11"/>
  <c r="BD10" i="11"/>
  <c r="BD29" i="11"/>
  <c r="BD27" i="11"/>
  <c r="BD28" i="11"/>
  <c r="BD9" i="11"/>
  <c r="BE5" i="11"/>
  <c r="BE29" i="11" l="1"/>
  <c r="BE28" i="11"/>
  <c r="BE27" i="11"/>
  <c r="BE25" i="11"/>
  <c r="BE24" i="11"/>
  <c r="BE23" i="11"/>
  <c r="BE22" i="11"/>
  <c r="BE21" i="11"/>
  <c r="BE19" i="11"/>
  <c r="BE18" i="11"/>
  <c r="BE17" i="11"/>
  <c r="BE16" i="11"/>
  <c r="BE15" i="11"/>
  <c r="BE13" i="11"/>
  <c r="BE12" i="11"/>
  <c r="BE11" i="11"/>
  <c r="BE10" i="11"/>
  <c r="BE9" i="11"/>
  <c r="BE4" i="11"/>
  <c r="BE6" i="11"/>
  <c r="BF5" i="11"/>
  <c r="BF6" i="11" l="1"/>
  <c r="BF29" i="11"/>
  <c r="BF28" i="11"/>
  <c r="BF27" i="11"/>
  <c r="BF25" i="11"/>
  <c r="BF24" i="11"/>
  <c r="BF23" i="11"/>
  <c r="BF22" i="11"/>
  <c r="BF21" i="11"/>
  <c r="BF19" i="11"/>
  <c r="BF18" i="11"/>
  <c r="BF17" i="11"/>
  <c r="BF16" i="11"/>
  <c r="BF15" i="11"/>
  <c r="BF13" i="11"/>
  <c r="BF12" i="11"/>
  <c r="BF11" i="11"/>
  <c r="BF10" i="11"/>
  <c r="BF9" i="11"/>
  <c r="BG5" i="11"/>
  <c r="BG6" i="11" l="1"/>
  <c r="BG29" i="11"/>
  <c r="BG28" i="11"/>
  <c r="BG27" i="11"/>
  <c r="BG25" i="11"/>
  <c r="BG24" i="11"/>
  <c r="BG23" i="11"/>
  <c r="BG22" i="11"/>
  <c r="BG21" i="11"/>
  <c r="BG19" i="11"/>
  <c r="BG18" i="11"/>
  <c r="BG17" i="11"/>
  <c r="BG16" i="11"/>
  <c r="BG15" i="11"/>
  <c r="BG13" i="11"/>
  <c r="BG12" i="11"/>
  <c r="BG11" i="11"/>
  <c r="BG10" i="11"/>
  <c r="BG9" i="11"/>
  <c r="BH5" i="11"/>
  <c r="BH6" i="11" l="1"/>
  <c r="BH25" i="11"/>
  <c r="BH24" i="11"/>
  <c r="BH23" i="11"/>
  <c r="BH22" i="11"/>
  <c r="BH21" i="11"/>
  <c r="BH29" i="11"/>
  <c r="BH28" i="11"/>
  <c r="BH27" i="11"/>
  <c r="BH19" i="11"/>
  <c r="BH18" i="11"/>
  <c r="BH17" i="11"/>
  <c r="BH16" i="11"/>
  <c r="BH15" i="11"/>
  <c r="BH13" i="11"/>
  <c r="BH12" i="11"/>
  <c r="BH11" i="11"/>
  <c r="BH10" i="11"/>
  <c r="BH9" i="11"/>
  <c r="BI5" i="11"/>
  <c r="BI6" i="11" l="1"/>
  <c r="BI29" i="11"/>
  <c r="BI28" i="11"/>
  <c r="BI27" i="11"/>
  <c r="BI25" i="11"/>
  <c r="BI24" i="11"/>
  <c r="BI23" i="11"/>
  <c r="BI22" i="11"/>
  <c r="BI21" i="11"/>
  <c r="BI19" i="11"/>
  <c r="BI18" i="11"/>
  <c r="BI17" i="11"/>
  <c r="BI16" i="11"/>
  <c r="BI15" i="11"/>
  <c r="BI13" i="11"/>
  <c r="BI12" i="11"/>
  <c r="BI11" i="11"/>
  <c r="BI10" i="11"/>
  <c r="BI9" i="11"/>
  <c r="BJ5" i="11"/>
  <c r="BJ6" i="11" l="1"/>
  <c r="BJ29" i="11"/>
  <c r="BJ28" i="11"/>
  <c r="BJ27" i="11"/>
  <c r="BJ25" i="11"/>
  <c r="BJ24" i="11"/>
  <c r="BJ23" i="11"/>
  <c r="BJ22" i="11"/>
  <c r="BJ21" i="11"/>
  <c r="BJ19" i="11"/>
  <c r="BJ18" i="11"/>
  <c r="BJ17" i="11"/>
  <c r="BJ16" i="11"/>
  <c r="BJ15" i="11"/>
  <c r="BJ13" i="11"/>
  <c r="BJ12" i="11"/>
  <c r="BJ11" i="11"/>
  <c r="BJ10" i="11"/>
  <c r="BJ9" i="11"/>
  <c r="BK5" i="11"/>
  <c r="BK6" i="11" l="1"/>
  <c r="BK29" i="11"/>
  <c r="BK28" i="11"/>
  <c r="BK27" i="11"/>
  <c r="BK25" i="11"/>
  <c r="BK24" i="11"/>
  <c r="BK23" i="11"/>
  <c r="BK22" i="11"/>
  <c r="BK21" i="11"/>
  <c r="BK19" i="11"/>
  <c r="BK18" i="11"/>
  <c r="BK17" i="11"/>
  <c r="BK16" i="11"/>
  <c r="BK15" i="11"/>
  <c r="BK13" i="11"/>
  <c r="BK12" i="11"/>
  <c r="BK11" i="11"/>
  <c r="BK10" i="11"/>
  <c r="BK9" i="11"/>
</calcChain>
</file>

<file path=xl/sharedStrings.xml><?xml version="1.0" encoding="utf-8"?>
<sst xmlns="http://schemas.openxmlformats.org/spreadsheetml/2006/main" count="51" uniqueCount="36">
  <si>
    <t>Ячейки с H5 по BK5 содержат дни месяца, указанного в блоке ячеек над ними, и вычисляются автоматически.
Не изменяйте эти ячейки.
Даты, предшествующие текущей, затеняются.</t>
  </si>
  <si>
    <t xml:space="preserve">Не удаляйте эту строку. Эта строка скрыта, чтобы защитить формулу, которая используется для выделения текущей даты в расписании проекта. </t>
  </si>
  <si>
    <t>Введите сведения о проекте в ячейках B8 — F8. 
Пример данных находится в ячейках с B8 по G32.
Введите описание вехи, назначьте кому-нибудь задачу, укажите процент ее выполнения, введите дату начала и длительность в днях.
По мере ввода данных диаграмма Ганта будет автоматически обновляться.
Следующая инструкция находится в ячейке A33.</t>
  </si>
  <si>
    <t>Это пустая строка.</t>
  </si>
  <si>
    <t>В этой строке заканчиваются данные вех для диаграммы Ганта. НЕ вводите ничего в этой строке. 
Чтобы добавить дополнительные элементы, вставьте новые строки над этой.</t>
  </si>
  <si>
    <t>НАЗВАНИЕ ПРОЕКТА</t>
  </si>
  <si>
    <t>Название компании</t>
  </si>
  <si>
    <t>Руководитель проекта</t>
  </si>
  <si>
    <t>Описание вехи</t>
  </si>
  <si>
    <t>Заголовок 1</t>
  </si>
  <si>
    <t>Задача 1</t>
  </si>
  <si>
    <t>Задача 2</t>
  </si>
  <si>
    <t>Задача 3</t>
  </si>
  <si>
    <t>Задача 4</t>
  </si>
  <si>
    <t>Задача 5</t>
  </si>
  <si>
    <t>Заголовок 2</t>
  </si>
  <si>
    <t>Заголовок 3</t>
  </si>
  <si>
    <t>Заголовок 4</t>
  </si>
  <si>
    <t>Чтобы добавить дополнительные данные, вставьте новые строки НАД этой.</t>
  </si>
  <si>
    <t>Дата начала проекта:</t>
  </si>
  <si>
    <t>Шаг прокрутки:</t>
  </si>
  <si>
    <t>Маркер вех:</t>
  </si>
  <si>
    <t>Кому назначено</t>
  </si>
  <si>
    <t>Имя</t>
  </si>
  <si>
    <t>Ход выполнения</t>
  </si>
  <si>
    <t>Начало</t>
  </si>
  <si>
    <t>Дней</t>
  </si>
  <si>
    <t>Об этом шаблоне</t>
  </si>
  <si>
    <t>Инструкции для средств чтения с экрана</t>
  </si>
  <si>
    <t>Эта книга состоит из двух листов. 
Диаграмма Ганта
Об этой книге
Инструкции для соответствующего листа находятся на каждом листе в столбце A начиная с ячейки A1. Они представлены в виде скрытого текста. Инструкция для каждого шага находится в соответствующей строке. Последующие шаги описаны в ячейках A2, A3 и т. д., если явно не указано иное. Например, в инструкциях может быть сказано «Далее см. ячейку A6». 
Скрытый текст не выводится на печать.
Чтобы убрать эти инструкции с листа, просто удалите столбец A.</t>
  </si>
  <si>
    <t xml:space="preserve">Этот шаблон помогает создать диаграмма Ганта для наглядного представления и отслеживания проекта. Просто введите описание задач, процент выполнения каждой задачи, дату ее начала и длительность в днях. Данные на диаграмма Ганта будут обновлены автоматически. Полоса прокрутки позволяет прокручивать временную шкалу. Чтобы добавить новые задачи, вставьте строки.
Для настройки внешнего вида диаграммы можно изменить условное форматирование. 
Даты, предшествующие текущей, затеняются на временной шкале.
</t>
  </si>
  <si>
    <t>На этом листе можно создать диаграмма Ганта.
Введите название проекта в ячейке B1. 
Сведения о том, как использовать этот лист, включая инструкции для средств чтения с экрана и информацию об авторе книги, приведены на листе «Об этой книге».
Дальнейшие инструкции вы найдете в расположенных ниже ячейках столбца A.</t>
  </si>
  <si>
    <t>Введите название компании в ячейке B2.
Введите дата начала проекта в ячейке E2 или найдите наименьшее значение даты в таблице данных диаграмма Ганта с помощью примера формулы. В ячейке C2 находится надпись «Дата начала проекта».</t>
  </si>
  <si>
    <t>Введите имя руководитель проекта в ячейке B3. 
Шаг прокрутки указан в ячейке E3. В ячейках H3 — M3 находится полоса прокрутки. При увеличении шага прокрутки или использовании полосы прокрутки временная шкала Диаграмма Ганта смещается. 
Если ввести 0 в ячейку E3, будет показана диаграмма на дату начала проекта.</t>
  </si>
  <si>
    <t>Чтобы изменить тип маркер вех, используемый по умолчанию, введите 0, 1 или 2 в ячейку E5. Соответствующий маркер отобразится в ячейке F5. Чтобы изменить маркеры, настройте условное форматирование для этой ячейки и таблицы ниже.
Месяцы для дат в строке 5 отображаются в ячейках H4 — BK4.
Не изменяйте эти ячейки. Они обновляются автоматически с учетом дата начала проекта и шаг прокрутки.
В ячейке C4 находится надпись «Шаг прокрутки».</t>
  </si>
  <si>
    <t>Эта строка содержит заголовки для расписания проекта, которое следует под ними. 
Чтобы прослушать содержимое, переходите между ячейками B7 — BK7. Первая буква дня недели для даты, указанной над этим заголовком; выводится в ячейках с H7 по BK7.
Данные отображаются на временной шкале автоматически с учетом категории, даты начала и количества дней, введенных в таблицу «Вехи».
Формулы в этих ячейках определяют внешний вид диаграмма Ганта. Не изменяйте эти ячейки.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</si>
</sst>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 #,##0.00\ &quot;lei&quot;_-;\-* #,##0.00\ &quot;lei&quot;_-;_-* &quot;-&quot;??\ &quot;lei&quot;_-;_-@_-"/>
    <numFmt numFmtId="165" formatCode="_-* #,##0\ &quot;lei&quot;_-;\-* #,##0\ &quot;lei&quot;_-;_-* &quot;-&quot;\ &quot;lei&quot;_-;_-@_-"/>
    <numFmt numFmtId="166" formatCode="d"/>
    <numFmt numFmtId="167" formatCode="#,##0_ ;\-#,##0\ "/>
  </numFmts>
  <fonts count="27" x14ac:knownFonts="1">
    <font>
      <sz val="11"/>
      <color theme="8" tint="-0.499984740745262"/>
      <name val="Calibri"/>
      <family val="2"/>
      <scheme val="minor"/>
    </font>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tint="0.499984740745262"/>
      <name val="Calibri"/>
      <family val="2"/>
      <scheme val="minor"/>
    </font>
    <font>
      <sz val="10"/>
      <color theme="1" tint="0.499984740745262"/>
      <name val="Arial"/>
      <family val="2"/>
    </font>
    <font>
      <sz val="20"/>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sz val="16"/>
      <color theme="8" tint="-0.24994659260841701"/>
      <name val="Calibri"/>
      <family val="2"/>
      <scheme val="minor"/>
    </font>
    <font>
      <b/>
      <sz val="22"/>
      <color theme="8" tint="-0.499984740745262"/>
      <name val="Calibri"/>
      <family val="2"/>
      <scheme val="major"/>
    </font>
    <font>
      <sz val="14"/>
      <color theme="8" tint="-0.499984740745262"/>
      <name val="Calibri"/>
      <family val="2"/>
      <scheme val="minor"/>
    </font>
    <font>
      <sz val="11"/>
      <color theme="8" tint="-0.499984740745262"/>
      <name val="Calibri"/>
      <family val="2"/>
      <scheme val="minor"/>
    </font>
    <font>
      <i/>
      <sz val="11"/>
      <color rgb="FF7F7F7F"/>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bottom style="medium">
        <color theme="0" tint="-0.14996795556505021"/>
      </bottom>
      <diagonal/>
    </border>
    <border>
      <left/>
      <right/>
      <top style="thin">
        <color theme="0" tint="-0.249977111117893"/>
      </top>
      <bottom style="thin">
        <color theme="0" tint="-0.34998626667073579"/>
      </bottom>
      <diagonal/>
    </border>
    <border>
      <left style="thin">
        <color theme="0" tint="-0.14993743705557422"/>
      </left>
      <right style="thin">
        <color theme="0" tint="-0.14993743705557422"/>
      </right>
      <top/>
      <bottom/>
      <diagonal/>
    </border>
    <border>
      <left/>
      <right style="thin">
        <color theme="8" tint="0.79998168889431442"/>
      </right>
      <top style="thin">
        <color theme="8"/>
      </top>
      <bottom/>
      <diagonal/>
    </border>
    <border>
      <left style="thin">
        <color theme="0" tint="-0.34998626667073579"/>
      </left>
      <right style="thin">
        <color theme="0" tint="-0.34998626667073579"/>
      </right>
      <top/>
      <bottom style="medium">
        <color theme="8"/>
      </bottom>
      <diagonal/>
    </border>
    <border>
      <left/>
      <right style="thin">
        <color theme="0" tint="-0.24994659260841701"/>
      </right>
      <top style="thin">
        <color theme="8"/>
      </top>
      <bottom/>
      <diagonal/>
    </border>
    <border>
      <left/>
      <right/>
      <top style="thin">
        <color theme="8"/>
      </top>
      <bottom/>
      <diagonal/>
    </border>
    <border>
      <left style="thin">
        <color theme="0" tint="-0.34998626667073579"/>
      </left>
      <right/>
      <top/>
      <bottom style="medium">
        <color theme="8"/>
      </bottom>
      <diagonal/>
    </border>
    <border>
      <left style="thin">
        <color theme="8" tint="0.79998168889431442"/>
      </left>
      <right style="thin">
        <color theme="8" tint="0.79998168889431442"/>
      </right>
      <top/>
      <bottom style="medium">
        <color theme="8"/>
      </bottom>
      <diagonal/>
    </border>
    <border>
      <left style="thin">
        <color theme="8" tint="0.79995117038483843"/>
      </left>
      <right style="thin">
        <color theme="8" tint="0.79998168889431442"/>
      </right>
      <top/>
      <bottom style="medium">
        <color theme="8"/>
      </bottom>
      <diagonal/>
    </border>
    <border>
      <left/>
      <right style="thin">
        <color theme="8" tint="0.79998168889431442"/>
      </right>
      <top style="medium">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Border="0" applyAlignment="0" applyProtection="0">
      <alignment vertical="top"/>
      <protection locked="0"/>
    </xf>
    <xf numFmtId="9" fontId="1" fillId="0" borderId="0" applyFont="0" applyFill="0" applyBorder="0" applyProtection="0">
      <alignment horizontal="center" vertical="center"/>
    </xf>
    <xf numFmtId="0" fontId="9" fillId="0" borderId="0"/>
    <xf numFmtId="43" fontId="1" fillId="0" borderId="1" applyFont="0" applyFill="0" applyAlignment="0" applyProtection="0"/>
    <xf numFmtId="0" fontId="13" fillId="0" borderId="0" applyNumberFormat="0" applyFill="0" applyBorder="0" applyAlignment="0" applyProtection="0"/>
    <xf numFmtId="0" fontId="14" fillId="0" borderId="0" applyNumberFormat="0" applyFill="0" applyAlignment="0" applyProtection="0"/>
    <xf numFmtId="0" fontId="12" fillId="0" borderId="18" applyNumberFormat="0" applyFill="0" applyProtection="0"/>
    <xf numFmtId="0" fontId="15" fillId="0" borderId="0" applyNumberFormat="0" applyFill="0" applyProtection="0">
      <alignment horizontal="right" vertical="center" indent="1"/>
    </xf>
    <xf numFmtId="14" fontId="15" fillId="0" borderId="0" applyFill="0" applyBorder="0">
      <alignment horizontal="center" vertical="center"/>
    </xf>
    <xf numFmtId="167" fontId="1" fillId="0" borderId="0" applyFont="0" applyFill="0" applyBorder="0" applyProtection="0">
      <alignment horizontal="center" vertical="center"/>
    </xf>
    <xf numFmtId="0" fontId="11" fillId="3" borderId="17" applyNumberFormat="0" applyProtection="0">
      <alignment horizontal="center" vertical="center"/>
    </xf>
    <xf numFmtId="0" fontId="16" fillId="0" borderId="0" applyNumberForma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19" applyNumberFormat="0" applyAlignment="0" applyProtection="0"/>
    <xf numFmtId="0" fontId="21" fillId="10" borderId="20" applyNumberFormat="0" applyAlignment="0" applyProtection="0"/>
    <xf numFmtId="0" fontId="22" fillId="10" borderId="19" applyNumberFormat="0" applyAlignment="0" applyProtection="0"/>
    <xf numFmtId="0" fontId="23" fillId="0" borderId="21" applyNumberFormat="0" applyFill="0" applyAlignment="0" applyProtection="0"/>
    <xf numFmtId="0" fontId="24" fillId="11" borderId="22" applyNumberFormat="0" applyAlignment="0" applyProtection="0"/>
    <xf numFmtId="0" fontId="25" fillId="0" borderId="0" applyNumberFormat="0" applyFill="0" applyBorder="0" applyAlignment="0" applyProtection="0"/>
    <xf numFmtId="0" fontId="15" fillId="12" borderId="23" applyNumberFormat="0" applyFont="0" applyAlignment="0" applyProtection="0"/>
    <xf numFmtId="0" fontId="26" fillId="0" borderId="24" applyNumberFormat="0" applyFill="0" applyAlignment="0" applyProtection="0"/>
    <xf numFmtId="0" fontId="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0">
    <xf numFmtId="0" fontId="0" fillId="0" borderId="0" xfId="0"/>
    <xf numFmtId="0" fontId="2"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6" fillId="0" borderId="0" xfId="0" applyFont="1"/>
    <xf numFmtId="0" fontId="7" fillId="0" borderId="0" xfId="1" applyFont="1" applyAlignment="1" applyProtection="1"/>
    <xf numFmtId="0" fontId="3" fillId="0" borderId="0" xfId="0" applyFont="1" applyAlignment="1">
      <alignment horizontal="center" vertical="center"/>
    </xf>
    <xf numFmtId="0" fontId="3" fillId="0" borderId="0" xfId="0" applyFont="1"/>
    <xf numFmtId="0" fontId="8" fillId="0" borderId="0" xfId="0" applyFont="1"/>
    <xf numFmtId="0" fontId="3" fillId="0" borderId="0" xfId="0" applyFont="1" applyAlignment="1">
      <alignment vertical="top"/>
    </xf>
    <xf numFmtId="0" fontId="0" fillId="0" borderId="0" xfId="0" applyAlignment="1">
      <alignment vertical="top" wrapText="1"/>
    </xf>
    <xf numFmtId="0" fontId="9" fillId="0" borderId="0" xfId="3"/>
    <xf numFmtId="0" fontId="9" fillId="0" borderId="0" xfId="3" applyAlignment="1">
      <alignment wrapText="1"/>
    </xf>
    <xf numFmtId="0" fontId="9" fillId="0" borderId="0" xfId="0" applyNumberFormat="1" applyFont="1" applyAlignment="1">
      <alignment horizontal="center"/>
    </xf>
    <xf numFmtId="0" fontId="13" fillId="0" borderId="0" xfId="5" applyAlignment="1">
      <alignment horizontal="left"/>
    </xf>
    <xf numFmtId="0" fontId="14" fillId="0" borderId="0" xfId="6"/>
    <xf numFmtId="0" fontId="12" fillId="0" borderId="18" xfId="7"/>
    <xf numFmtId="0" fontId="0" fillId="0" borderId="0" xfId="0"/>
    <xf numFmtId="0" fontId="0" fillId="2" borderId="0" xfId="0" applyFill="1"/>
    <xf numFmtId="0" fontId="5" fillId="0" borderId="0" xfId="0" applyNumberFormat="1" applyFont="1" applyFill="1" applyBorder="1" applyAlignment="1">
      <alignment horizontal="center" vertical="center"/>
    </xf>
    <xf numFmtId="0" fontId="10"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16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2" borderId="7" xfId="0" applyFill="1" applyBorder="1" applyAlignment="1">
      <alignment horizontal="center" vertical="center"/>
    </xf>
    <xf numFmtId="0" fontId="0" fillId="0" borderId="6" xfId="0" applyBorder="1" applyAlignment="1">
      <alignment horizontal="center" vertical="center"/>
    </xf>
    <xf numFmtId="0" fontId="5" fillId="2" borderId="5" xfId="0" applyNumberFormat="1" applyFont="1" applyFill="1" applyBorder="1" applyAlignment="1">
      <alignment horizontal="center" vertical="center"/>
    </xf>
    <xf numFmtId="0" fontId="0" fillId="0" borderId="0" xfId="0" applyFont="1" applyFill="1" applyBorder="1" applyAlignment="1">
      <alignment horizontal="left" wrapText="1" indent="2"/>
    </xf>
    <xf numFmtId="0" fontId="0" fillId="2" borderId="0" xfId="0" applyFill="1" applyAlignment="1">
      <alignment horizontal="center"/>
    </xf>
    <xf numFmtId="0" fontId="0" fillId="0" borderId="0" xfId="0" applyFont="1" applyFill="1" applyBorder="1" applyAlignment="1">
      <alignment horizontal="left" wrapText="1" indent="1"/>
    </xf>
    <xf numFmtId="0" fontId="14" fillId="0" borderId="0" xfId="6" applyAlignment="1">
      <alignment vertical="center"/>
    </xf>
    <xf numFmtId="0" fontId="0" fillId="0" borderId="0" xfId="0" applyAlignment="1">
      <alignment wrapText="1"/>
    </xf>
    <xf numFmtId="0" fontId="0" fillId="0" borderId="0" xfId="0" applyBorder="1"/>
    <xf numFmtId="0" fontId="16" fillId="0" borderId="0" xfId="12" applyAlignment="1">
      <alignment wrapText="1"/>
    </xf>
    <xf numFmtId="0" fontId="0" fillId="0" borderId="0" xfId="0" applyAlignment="1">
      <alignment horizontal="center" vertical="center"/>
    </xf>
    <xf numFmtId="0" fontId="16" fillId="0" borderId="0" xfId="12" applyAlignment="1">
      <alignment horizontal="center" vertical="center" wrapText="1"/>
    </xf>
    <xf numFmtId="0" fontId="0" fillId="0" borderId="8" xfId="0" applyNumberFormat="1" applyBorder="1" applyAlignment="1">
      <alignment horizontal="center" vertical="center"/>
    </xf>
    <xf numFmtId="0" fontId="0" fillId="5" borderId="1" xfId="0" applyNumberFormat="1" applyFill="1" applyBorder="1" applyAlignment="1">
      <alignment horizontal="center" vertical="center"/>
    </xf>
    <xf numFmtId="0" fontId="0" fillId="0" borderId="9" xfId="0" applyBorder="1" applyAlignment="1">
      <alignment vertical="center"/>
    </xf>
    <xf numFmtId="0" fontId="11" fillId="3" borderId="11"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0" fillId="3" borderId="0" xfId="0" applyFill="1"/>
    <xf numFmtId="0" fontId="15" fillId="3" borderId="0" xfId="8" applyFill="1">
      <alignment horizontal="right" vertical="center" indent="1"/>
    </xf>
    <xf numFmtId="166" fontId="11" fillId="3" borderId="17" xfId="11" applyNumberFormat="1" applyBorder="1">
      <alignment horizontal="center" vertical="center"/>
    </xf>
    <xf numFmtId="166" fontId="11" fillId="3" borderId="13" xfId="11" applyNumberFormat="1" applyBorder="1">
      <alignment horizontal="center" vertical="center"/>
    </xf>
    <xf numFmtId="166" fontId="11" fillId="3" borderId="10" xfId="11" applyNumberFormat="1" applyBorder="1">
      <alignment horizontal="center" vertical="center"/>
    </xf>
    <xf numFmtId="166" fontId="11" fillId="3" borderId="12" xfId="11" applyNumberFormat="1" applyBorder="1">
      <alignment horizontal="center" vertical="center"/>
    </xf>
    <xf numFmtId="14" fontId="15" fillId="0" borderId="0" xfId="9" applyFill="1" applyBorder="1">
      <alignment horizontal="center" vertical="center"/>
    </xf>
    <xf numFmtId="0" fontId="0" fillId="0" borderId="0" xfId="8" applyFont="1">
      <alignment horizontal="right" vertical="center" indent="1"/>
    </xf>
    <xf numFmtId="0" fontId="15" fillId="0" borderId="0" xfId="8" applyBorder="1">
      <alignment horizontal="right" vertical="center" indent="1"/>
    </xf>
    <xf numFmtId="14" fontId="15" fillId="5" borderId="3" xfId="9" applyFill="1" applyBorder="1">
      <alignment horizontal="center" vertical="center"/>
    </xf>
    <xf numFmtId="14" fontId="15" fillId="5" borderId="4" xfId="9" applyFill="1" applyBorder="1">
      <alignment horizontal="center" vertical="center"/>
    </xf>
    <xf numFmtId="0" fontId="15" fillId="0" borderId="0" xfId="8" applyAlignment="1">
      <alignment horizontal="right" vertical="center" wrapText="1" indent="1"/>
    </xf>
    <xf numFmtId="0" fontId="15" fillId="0" borderId="2" xfId="8" applyBorder="1" applyAlignment="1">
      <alignment horizontal="right" vertical="center" wrapText="1"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4" builtinId="3" customBuiltin="1"/>
    <cellStyle name="Comma [0]" xfId="10" builtinId="6" customBuiltin="1"/>
    <cellStyle name="Currency" xfId="13" builtinId="4" customBuiltin="1"/>
    <cellStyle name="Currency [0]" xfId="14" builtinId="7" customBuiltin="1"/>
    <cellStyle name="Date" xfId="9" xr:uid="{229918B6-DD13-4F5A-97B9-305F7E002AA3}"/>
    <cellStyle name="Explanatory Text" xfId="12" builtinId="53" customBuiltin="1"/>
    <cellStyle name="Good" xfId="15" builtinId="26" customBuiltin="1"/>
    <cellStyle name="Heading 1" xfId="6" builtinId="16" customBuiltin="1"/>
    <cellStyle name="Heading 2" xfId="7" builtinId="17" customBuiltin="1"/>
    <cellStyle name="Heading 3" xfId="8" builtinId="18" customBuiltin="1"/>
    <cellStyle name="Heading 4" xfId="11" builtinId="19" customBuiltin="1"/>
    <cellStyle name="Hyperlink" xfId="1" builtinId="8"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2" builtinId="5" customBuiltin="1"/>
    <cellStyle name="Title" xfId="5" builtinId="15" customBuiltin="1"/>
    <cellStyle name="Total" xfId="25" builtinId="25" customBuiltin="1"/>
    <cellStyle name="Warning Text" xfId="23" builtinId="11" customBuiltin="1"/>
    <cellStyle name="zHiddenText" xfId="3" xr:uid="{26E66EE6-E33F-4D77-BAE4-0FB4F5BBF673}"/>
  </cellStyles>
  <dxfs count="15">
    <dxf>
      <font>
        <color theme="8" tint="-0.499984740745262"/>
      </font>
      <fill>
        <patternFill>
          <bgColor theme="0" tint="-4.9989318521683403E-2"/>
        </patternFill>
      </fill>
      <border>
        <right/>
      </border>
    </dxf>
    <dxf>
      <fill>
        <patternFill>
          <bgColor theme="8" tint="-0.499984740745262"/>
        </patternFill>
      </fill>
      <border>
        <left style="thin">
          <color theme="8" tint="-0.499984740745262"/>
        </left>
        <right style="thin">
          <color theme="8" tint="-0.499984740745262"/>
        </right>
        <top style="thin">
          <color theme="0"/>
        </top>
        <bottom style="thin">
          <color theme="0"/>
        </bottom>
      </border>
    </dxf>
    <dxf>
      <fill>
        <patternFill>
          <bgColor theme="0" tint="-4.9989318521683403E-2"/>
        </patternFill>
      </fill>
      <border>
        <left/>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8" tint="-0.499984740745262"/>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14"/>
      <tableStyleElement type="headerRow" dxfId="13"/>
      <tableStyleElement type="firstRowStripe" dxfId="12"/>
    </tableStyle>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E$3" horiz="1" max="365" page="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2</xdr:row>
          <xdr:rowOff>28575</xdr:rowOff>
        </xdr:from>
        <xdr:to>
          <xdr:col>12</xdr:col>
          <xdr:colOff>219075</xdr:colOff>
          <xdr:row>2</xdr:row>
          <xdr:rowOff>342900</xdr:rowOff>
        </xdr:to>
        <xdr:sp macro="" textlink="">
          <xdr:nvSpPr>
            <xdr:cNvPr id="6150" name="Полоса прокрутки 6" descr="Scrollbar for scrolling through the Gantt Timeline."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Вехи" displayName="Вехи" ref="B6:F32" totalsRowShown="0">
  <autoFilter ref="B6:F32" xr:uid="{29E5A880-80D5-4B65-B5FB-8FB3913D3D27}">
    <filterColumn colId="0" hiddenButton="1"/>
    <filterColumn colId="1" hiddenButton="1"/>
    <filterColumn colId="2" hiddenButton="1"/>
    <filterColumn colId="3" hiddenButton="1"/>
    <filterColumn colId="4" hiddenButton="1"/>
  </autoFilter>
  <tableColumns count="5">
    <tableColumn id="1" xr3:uid="{EE48C34E-B98C-4BBA-90C8-388E8655DD6D}" name="Описание вехи"/>
    <tableColumn id="3" xr3:uid="{5419FA1B-A035-4F0A-9257-1AA4BCB5E6CF}" name="Кому назначено"/>
    <tableColumn id="4" xr3:uid="{A60A6524-18F0-48B7-BB3C-2F4A35799FF7}" name="Ход выполнения"/>
    <tableColumn id="5" xr3:uid="{59612C1F-9AAB-483B-A6A5-3563E9D77941}" name="Начало"/>
    <tableColumn id="6" xr3:uid="{012C59F1-49D4-4A67-B8DD-855C6581FD6A}" name="Дней"/>
  </tableColumns>
  <tableStyleInfo name="Gantt Table Style" showFirstColumn="1" showLastColumn="0" showRowStripes="0" showColumnStripes="0"/>
  <extLst>
    <ext xmlns:x14="http://schemas.microsoft.com/office/spreadsheetml/2009/9/main" uri="{504A1905-F514-4f6f-8877-14C23A59335A}">
      <x14:table altTextSummary="В этой таблице введите сведения о вехах проекта. В столбце под заголовком &quot;Описание вехи&quot; введите описание этапов, заданий, действий и других стадий проекта. Назначайте пункты ответственным лицам в столбце &quot;Кому назначено&quot;. Вносите изменения в проекте и наблюдайте за автоматическим обновлением гистограмм в столбце &quot;Ход выполнения&quot;. В столбце &quot;Начало&quot; введите дату начала, а также число дней в столбце &quot;Дней&quot;."/>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5"/>
  <sheetViews>
    <sheetView showGridLines="0" showRuler="0" zoomScaleNormal="100" zoomScalePageLayoutView="70" workbookViewId="0"/>
  </sheetViews>
  <sheetFormatPr defaultRowHeight="30" customHeight="1" x14ac:dyDescent="0.25"/>
  <cols>
    <col min="1" max="1" width="2.7109375" style="12" customWidth="1"/>
    <col min="2" max="2" width="29.5703125" customWidth="1"/>
    <col min="3" max="3" width="19.42578125" customWidth="1"/>
    <col min="4" max="4" width="14" customWidth="1"/>
    <col min="5" max="5" width="10.42578125" style="3" customWidth="1"/>
    <col min="6" max="6" width="10.42578125" customWidth="1"/>
    <col min="7" max="7" width="2.7109375" customWidth="1"/>
    <col min="8" max="63" width="3.5703125" customWidth="1"/>
    <col min="68" max="69" width="10.28515625"/>
  </cols>
  <sheetData>
    <row r="1" spans="1:63" ht="50.1" customHeight="1" x14ac:dyDescent="0.45">
      <c r="A1" s="13" t="s">
        <v>31</v>
      </c>
      <c r="B1" s="15" t="s">
        <v>5</v>
      </c>
      <c r="C1" s="1"/>
      <c r="E1"/>
      <c r="F1" s="7"/>
      <c r="I1" s="18"/>
      <c r="AF1" s="18"/>
    </row>
    <row r="2" spans="1:63" ht="30" customHeight="1" x14ac:dyDescent="0.3">
      <c r="A2" s="13" t="s">
        <v>32</v>
      </c>
      <c r="B2" s="16" t="s">
        <v>6</v>
      </c>
      <c r="C2" s="54" t="s">
        <v>19</v>
      </c>
      <c r="D2" s="55"/>
      <c r="E2" s="56">
        <f ca="1">IFERROR(IF(MIN(Вехи[Начало])=0,TODAY(),MIN(Вехи[Начало])),TODAY())</f>
        <v>43359</v>
      </c>
      <c r="F2" s="57"/>
      <c r="I2" s="37"/>
      <c r="J2" s="37"/>
      <c r="K2" s="37"/>
      <c r="L2" s="37"/>
      <c r="M2" s="37"/>
      <c r="N2" s="37"/>
    </row>
    <row r="3" spans="1:63" ht="30" customHeight="1" x14ac:dyDescent="0.3">
      <c r="A3" s="13" t="s">
        <v>33</v>
      </c>
      <c r="B3" s="16" t="s">
        <v>7</v>
      </c>
      <c r="C3" s="54" t="s">
        <v>20</v>
      </c>
      <c r="D3" s="55"/>
      <c r="E3" s="40">
        <v>0</v>
      </c>
      <c r="H3" s="47"/>
      <c r="I3" s="48"/>
      <c r="J3" s="48"/>
      <c r="K3" s="48"/>
      <c r="L3" s="48"/>
      <c r="M3" s="47"/>
    </row>
    <row r="4" spans="1:63" ht="30" customHeight="1" thickBot="1" x14ac:dyDescent="0.4">
      <c r="A4" s="13" t="s">
        <v>34</v>
      </c>
      <c r="C4" s="58" t="s">
        <v>21</v>
      </c>
      <c r="D4" s="59"/>
      <c r="E4" s="41">
        <v>1</v>
      </c>
      <c r="F4" s="38">
        <f>Маркер_вехи</f>
        <v>1</v>
      </c>
      <c r="H4" s="17" t="str">
        <f ca="1">TEXT(H5,"ММММ")</f>
        <v>ММММ</v>
      </c>
      <c r="I4" s="17"/>
      <c r="J4" s="17"/>
      <c r="K4" s="17"/>
      <c r="L4" s="17"/>
      <c r="M4" s="17"/>
      <c r="N4" s="17"/>
      <c r="O4" s="17" t="str">
        <f ca="1">IF(TEXT(O5,"ММММ")=H4,"",TEXT(O5,"ММММ"))</f>
        <v/>
      </c>
      <c r="P4" s="17"/>
      <c r="Q4" s="17"/>
      <c r="R4" s="17"/>
      <c r="S4" s="17"/>
      <c r="T4" s="17"/>
      <c r="U4" s="17"/>
      <c r="V4" s="17" t="str">
        <f ca="1">IF(OR(TEXT(V5,"ММММ")=O4,TEXT(V5,"ММММ")=H4),"",TEXT(V5,"ММММ"))</f>
        <v/>
      </c>
      <c r="W4" s="17"/>
      <c r="X4" s="17"/>
      <c r="Y4" s="17"/>
      <c r="Z4" s="17"/>
      <c r="AA4" s="17"/>
      <c r="AB4" s="17"/>
      <c r="AC4" s="17" t="str">
        <f ca="1">IF(OR(TEXT(AC5,"ММММ")=V4,TEXT(AC5,"ММММ")=O4,TEXT(AC5,"ММММ")=H4),"",TEXT(AC5,"ММММ"))</f>
        <v/>
      </c>
      <c r="AD4" s="17"/>
      <c r="AE4" s="17"/>
      <c r="AF4" s="17"/>
      <c r="AG4" s="17"/>
      <c r="AH4" s="17"/>
      <c r="AI4" s="17"/>
      <c r="AJ4" s="17" t="str">
        <f ca="1">IF(OR(TEXT(AJ5,"ММММ")=AC4,TEXT(AJ5,"ММММ")=V4,TEXT(AJ5,"ММММ")=O4,TEXT(AJ5,"ММММ")=H4),"",TEXT(AJ5,"ММММ"))</f>
        <v/>
      </c>
      <c r="AK4" s="17"/>
      <c r="AL4" s="17"/>
      <c r="AM4" s="17"/>
      <c r="AN4" s="17"/>
      <c r="AO4" s="17"/>
      <c r="AP4" s="17"/>
      <c r="AQ4" s="17" t="str">
        <f ca="1">IF(OR(TEXT(AQ5,"ММММ")=AJ4,TEXT(AQ5,"ММММ")=AC4,TEXT(AQ5,"ММММ")=V4,TEXT(AQ5,"ММММ")=O4),"",TEXT(AQ5,"ММММ"))</f>
        <v>ММММ</v>
      </c>
      <c r="AR4" s="17"/>
      <c r="AS4" s="17"/>
      <c r="AT4" s="17"/>
      <c r="AU4" s="17"/>
      <c r="AV4" s="17"/>
      <c r="AW4" s="17"/>
      <c r="AX4" s="17" t="str">
        <f ca="1">IF(OR(TEXT(AX5,"ММММ")=AQ4,TEXT(AX5,"ММММ")=AJ4,TEXT(AX5,"ММММ")=AC4,TEXT(AX5,"ММММ")=V4),"",TEXT(AX5,"ММММ"))</f>
        <v/>
      </c>
      <c r="AY4" s="17"/>
      <c r="AZ4" s="17"/>
      <c r="BA4" s="17"/>
      <c r="BB4" s="17"/>
      <c r="BC4" s="17"/>
      <c r="BD4" s="17"/>
      <c r="BE4" s="17" t="str">
        <f ca="1">IF(OR(TEXT(BE5,"ММММ")=AX4,TEXT(BE5,"ММММ")=AQ4,TEXT(BE5,"ММММ")=AJ4,TEXT(BE5,"ММММ")=AC4),"",TEXT(BE5,"ММММ"))</f>
        <v/>
      </c>
      <c r="BF4" s="17"/>
      <c r="BG4" s="17"/>
      <c r="BH4" s="17"/>
      <c r="BI4" s="17"/>
      <c r="BJ4" s="17"/>
      <c r="BK4" s="17"/>
    </row>
    <row r="5" spans="1:63" ht="18" customHeight="1" x14ac:dyDescent="0.25">
      <c r="A5" s="13" t="s">
        <v>0</v>
      </c>
      <c r="B5" s="39"/>
      <c r="G5" s="36"/>
      <c r="H5" s="49">
        <f ca="1">IFERROR(Начало_проекта+Шаг_прокрутки,TODAY())</f>
        <v>43359</v>
      </c>
      <c r="I5" s="50">
        <f ca="1">H5+1</f>
        <v>43360</v>
      </c>
      <c r="J5" s="51">
        <f t="shared" ref="J5:AW5" ca="1" si="0">I5+1</f>
        <v>43361</v>
      </c>
      <c r="K5" s="51">
        <f ca="1">J5+1</f>
        <v>43362</v>
      </c>
      <c r="L5" s="51">
        <f t="shared" ca="1" si="0"/>
        <v>43363</v>
      </c>
      <c r="M5" s="51">
        <f t="shared" ca="1" si="0"/>
        <v>43364</v>
      </c>
      <c r="N5" s="51">
        <f t="shared" ca="1" si="0"/>
        <v>43365</v>
      </c>
      <c r="O5" s="51">
        <f ca="1">N5+1</f>
        <v>43366</v>
      </c>
      <c r="P5" s="51">
        <f ca="1">O5+1</f>
        <v>43367</v>
      </c>
      <c r="Q5" s="51">
        <f t="shared" ca="1" si="0"/>
        <v>43368</v>
      </c>
      <c r="R5" s="51">
        <f t="shared" ca="1" si="0"/>
        <v>43369</v>
      </c>
      <c r="S5" s="51">
        <f t="shared" ca="1" si="0"/>
        <v>43370</v>
      </c>
      <c r="T5" s="51">
        <f t="shared" ca="1" si="0"/>
        <v>43371</v>
      </c>
      <c r="U5" s="51">
        <f t="shared" ca="1" si="0"/>
        <v>43372</v>
      </c>
      <c r="V5" s="51">
        <f ca="1">U5+1</f>
        <v>43373</v>
      </c>
      <c r="W5" s="51">
        <f ca="1">V5+1</f>
        <v>43374</v>
      </c>
      <c r="X5" s="51">
        <f t="shared" ca="1" si="0"/>
        <v>43375</v>
      </c>
      <c r="Y5" s="51">
        <f t="shared" ca="1" si="0"/>
        <v>43376</v>
      </c>
      <c r="Z5" s="51">
        <f t="shared" ca="1" si="0"/>
        <v>43377</v>
      </c>
      <c r="AA5" s="51">
        <f t="shared" ca="1" si="0"/>
        <v>43378</v>
      </c>
      <c r="AB5" s="51">
        <f t="shared" ca="1" si="0"/>
        <v>43379</v>
      </c>
      <c r="AC5" s="51">
        <f ca="1">AB5+1</f>
        <v>43380</v>
      </c>
      <c r="AD5" s="51">
        <f ca="1">AC5+1</f>
        <v>43381</v>
      </c>
      <c r="AE5" s="51">
        <f t="shared" ca="1" si="0"/>
        <v>43382</v>
      </c>
      <c r="AF5" s="51">
        <f t="shared" ca="1" si="0"/>
        <v>43383</v>
      </c>
      <c r="AG5" s="51">
        <f t="shared" ca="1" si="0"/>
        <v>43384</v>
      </c>
      <c r="AH5" s="51">
        <f t="shared" ca="1" si="0"/>
        <v>43385</v>
      </c>
      <c r="AI5" s="51">
        <f t="shared" ca="1" si="0"/>
        <v>43386</v>
      </c>
      <c r="AJ5" s="51">
        <f ca="1">AI5+1</f>
        <v>43387</v>
      </c>
      <c r="AK5" s="51">
        <f ca="1">AJ5+1</f>
        <v>43388</v>
      </c>
      <c r="AL5" s="51">
        <f t="shared" ca="1" si="0"/>
        <v>43389</v>
      </c>
      <c r="AM5" s="51">
        <f t="shared" ca="1" si="0"/>
        <v>43390</v>
      </c>
      <c r="AN5" s="51">
        <f t="shared" ca="1" si="0"/>
        <v>43391</v>
      </c>
      <c r="AO5" s="51">
        <f t="shared" ca="1" si="0"/>
        <v>43392</v>
      </c>
      <c r="AP5" s="51">
        <f t="shared" ca="1" si="0"/>
        <v>43393</v>
      </c>
      <c r="AQ5" s="51">
        <f ca="1">AP5+1</f>
        <v>43394</v>
      </c>
      <c r="AR5" s="51">
        <f ca="1">AQ5+1</f>
        <v>43395</v>
      </c>
      <c r="AS5" s="51">
        <f t="shared" ca="1" si="0"/>
        <v>43396</v>
      </c>
      <c r="AT5" s="51">
        <f t="shared" ca="1" si="0"/>
        <v>43397</v>
      </c>
      <c r="AU5" s="51">
        <f t="shared" ca="1" si="0"/>
        <v>43398</v>
      </c>
      <c r="AV5" s="51">
        <f t="shared" ca="1" si="0"/>
        <v>43399</v>
      </c>
      <c r="AW5" s="51">
        <f t="shared" ca="1" si="0"/>
        <v>43400</v>
      </c>
      <c r="AX5" s="51">
        <f ca="1">AW5+1</f>
        <v>43401</v>
      </c>
      <c r="AY5" s="51">
        <f ca="1">AX5+1</f>
        <v>43402</v>
      </c>
      <c r="AZ5" s="51">
        <f t="shared" ref="AZ5:BD5" ca="1" si="1">AY5+1</f>
        <v>43403</v>
      </c>
      <c r="BA5" s="51">
        <f t="shared" ca="1" si="1"/>
        <v>43404</v>
      </c>
      <c r="BB5" s="51">
        <f t="shared" ca="1" si="1"/>
        <v>43405</v>
      </c>
      <c r="BC5" s="51">
        <f t="shared" ca="1" si="1"/>
        <v>43406</v>
      </c>
      <c r="BD5" s="51">
        <f t="shared" ca="1" si="1"/>
        <v>43407</v>
      </c>
      <c r="BE5" s="51">
        <f ca="1">BD5+1</f>
        <v>43408</v>
      </c>
      <c r="BF5" s="51">
        <f ca="1">BE5+1</f>
        <v>43409</v>
      </c>
      <c r="BG5" s="51">
        <f t="shared" ref="BG5:BK5" ca="1" si="2">BF5+1</f>
        <v>43410</v>
      </c>
      <c r="BH5" s="51">
        <f t="shared" ca="1" si="2"/>
        <v>43411</v>
      </c>
      <c r="BI5" s="51">
        <f t="shared" ca="1" si="2"/>
        <v>43412</v>
      </c>
      <c r="BJ5" s="51">
        <f t="shared" ca="1" si="2"/>
        <v>43413</v>
      </c>
      <c r="BK5" s="52">
        <f t="shared" ca="1" si="2"/>
        <v>43414</v>
      </c>
    </row>
    <row r="6" spans="1:63" ht="30.95" customHeight="1" thickBot="1" x14ac:dyDescent="0.3">
      <c r="A6" s="13" t="s">
        <v>35</v>
      </c>
      <c r="B6" s="22" t="s">
        <v>8</v>
      </c>
      <c r="C6" s="23" t="s">
        <v>22</v>
      </c>
      <c r="D6" s="23" t="s">
        <v>24</v>
      </c>
      <c r="E6" s="23" t="s">
        <v>25</v>
      </c>
      <c r="F6" s="23" t="s">
        <v>26</v>
      </c>
      <c r="G6" s="21"/>
      <c r="H6" s="43" t="str">
        <f t="shared" ref="H6:AM6" ca="1" si="3">LEFT(TEXT(H5,"ДДД"),1)</f>
        <v>Д</v>
      </c>
      <c r="I6" s="44" t="str">
        <f t="shared" ca="1" si="3"/>
        <v>Д</v>
      </c>
      <c r="J6" s="46" t="str">
        <f t="shared" ca="1" si="3"/>
        <v>Д</v>
      </c>
      <c r="K6" s="45" t="str">
        <f t="shared" ca="1" si="3"/>
        <v>Д</v>
      </c>
      <c r="L6" s="45" t="str">
        <f t="shared" ca="1" si="3"/>
        <v>Д</v>
      </c>
      <c r="M6" s="45" t="str">
        <f t="shared" ca="1" si="3"/>
        <v>Д</v>
      </c>
      <c r="N6" s="45" t="str">
        <f t="shared" ca="1" si="3"/>
        <v>Д</v>
      </c>
      <c r="O6" s="45" t="str">
        <f t="shared" ca="1" si="3"/>
        <v>Д</v>
      </c>
      <c r="P6" s="45" t="str">
        <f t="shared" ca="1" si="3"/>
        <v>Д</v>
      </c>
      <c r="Q6" s="45" t="str">
        <f t="shared" ca="1" si="3"/>
        <v>Д</v>
      </c>
      <c r="R6" s="45" t="str">
        <f t="shared" ca="1" si="3"/>
        <v>Д</v>
      </c>
      <c r="S6" s="45" t="str">
        <f t="shared" ca="1" si="3"/>
        <v>Д</v>
      </c>
      <c r="T6" s="45" t="str">
        <f t="shared" ca="1" si="3"/>
        <v>Д</v>
      </c>
      <c r="U6" s="45" t="str">
        <f t="shared" ca="1" si="3"/>
        <v>Д</v>
      </c>
      <c r="V6" s="45" t="str">
        <f t="shared" ca="1" si="3"/>
        <v>Д</v>
      </c>
      <c r="W6" s="45" t="str">
        <f t="shared" ca="1" si="3"/>
        <v>Д</v>
      </c>
      <c r="X6" s="45" t="str">
        <f t="shared" ca="1" si="3"/>
        <v>Д</v>
      </c>
      <c r="Y6" s="45" t="str">
        <f t="shared" ca="1" si="3"/>
        <v>Д</v>
      </c>
      <c r="Z6" s="45" t="str">
        <f t="shared" ca="1" si="3"/>
        <v>Д</v>
      </c>
      <c r="AA6" s="45" t="str">
        <f t="shared" ca="1" si="3"/>
        <v>Д</v>
      </c>
      <c r="AB6" s="45" t="str">
        <f t="shared" ca="1" si="3"/>
        <v>Д</v>
      </c>
      <c r="AC6" s="45" t="str">
        <f t="shared" ca="1" si="3"/>
        <v>Д</v>
      </c>
      <c r="AD6" s="45" t="str">
        <f t="shared" ca="1" si="3"/>
        <v>Д</v>
      </c>
      <c r="AE6" s="45" t="str">
        <f t="shared" ca="1" si="3"/>
        <v>Д</v>
      </c>
      <c r="AF6" s="45" t="str">
        <f t="shared" ca="1" si="3"/>
        <v>Д</v>
      </c>
      <c r="AG6" s="45" t="str">
        <f t="shared" ca="1" si="3"/>
        <v>Д</v>
      </c>
      <c r="AH6" s="45" t="str">
        <f t="shared" ca="1" si="3"/>
        <v>Д</v>
      </c>
      <c r="AI6" s="45" t="str">
        <f t="shared" ca="1" si="3"/>
        <v>Д</v>
      </c>
      <c r="AJ6" s="45" t="str">
        <f t="shared" ca="1" si="3"/>
        <v>Д</v>
      </c>
      <c r="AK6" s="45" t="str">
        <f t="shared" ca="1" si="3"/>
        <v>Д</v>
      </c>
      <c r="AL6" s="45" t="str">
        <f t="shared" ca="1" si="3"/>
        <v>Д</v>
      </c>
      <c r="AM6" s="45" t="str">
        <f t="shared" ca="1" si="3"/>
        <v>Д</v>
      </c>
      <c r="AN6" s="45" t="str">
        <f t="shared" ref="AN6:BK6" ca="1" si="4">LEFT(TEXT(AN5,"ДДД"),1)</f>
        <v>Д</v>
      </c>
      <c r="AO6" s="45" t="str">
        <f t="shared" ca="1" si="4"/>
        <v>Д</v>
      </c>
      <c r="AP6" s="45" t="str">
        <f t="shared" ca="1" si="4"/>
        <v>Д</v>
      </c>
      <c r="AQ6" s="45" t="str">
        <f t="shared" ca="1" si="4"/>
        <v>Д</v>
      </c>
      <c r="AR6" s="45" t="str">
        <f t="shared" ca="1" si="4"/>
        <v>Д</v>
      </c>
      <c r="AS6" s="45" t="str">
        <f t="shared" ca="1" si="4"/>
        <v>Д</v>
      </c>
      <c r="AT6" s="45" t="str">
        <f t="shared" ca="1" si="4"/>
        <v>Д</v>
      </c>
      <c r="AU6" s="45" t="str">
        <f t="shared" ca="1" si="4"/>
        <v>Д</v>
      </c>
      <c r="AV6" s="45" t="str">
        <f t="shared" ca="1" si="4"/>
        <v>Д</v>
      </c>
      <c r="AW6" s="45" t="str">
        <f t="shared" ca="1" si="4"/>
        <v>Д</v>
      </c>
      <c r="AX6" s="45" t="str">
        <f t="shared" ca="1" si="4"/>
        <v>Д</v>
      </c>
      <c r="AY6" s="45" t="str">
        <f t="shared" ca="1" si="4"/>
        <v>Д</v>
      </c>
      <c r="AZ6" s="45" t="str">
        <f t="shared" ca="1" si="4"/>
        <v>Д</v>
      </c>
      <c r="BA6" s="45" t="str">
        <f t="shared" ca="1" si="4"/>
        <v>Д</v>
      </c>
      <c r="BB6" s="45" t="str">
        <f t="shared" ca="1" si="4"/>
        <v>Д</v>
      </c>
      <c r="BC6" s="45" t="str">
        <f t="shared" ca="1" si="4"/>
        <v>Д</v>
      </c>
      <c r="BD6" s="45" t="str">
        <f t="shared" ca="1" si="4"/>
        <v>Д</v>
      </c>
      <c r="BE6" s="45" t="str">
        <f t="shared" ca="1" si="4"/>
        <v>Д</v>
      </c>
      <c r="BF6" s="45" t="str">
        <f t="shared" ca="1" si="4"/>
        <v>Д</v>
      </c>
      <c r="BG6" s="45" t="str">
        <f t="shared" ca="1" si="4"/>
        <v>Д</v>
      </c>
      <c r="BH6" s="45" t="str">
        <f t="shared" ca="1" si="4"/>
        <v>Д</v>
      </c>
      <c r="BI6" s="45" t="str">
        <f t="shared" ca="1" si="4"/>
        <v>Д</v>
      </c>
      <c r="BJ6" s="45" t="str">
        <f t="shared" ca="1" si="4"/>
        <v>Д</v>
      </c>
      <c r="BK6" s="45" t="str">
        <f t="shared" ca="1" si="4"/>
        <v>Д</v>
      </c>
    </row>
    <row r="7" spans="1:63" ht="30" hidden="1" customHeight="1" thickBot="1" x14ac:dyDescent="0.3">
      <c r="A7" s="12" t="s">
        <v>1</v>
      </c>
      <c r="B7" s="31"/>
      <c r="C7" s="23"/>
      <c r="D7" s="24"/>
      <c r="E7" s="25"/>
      <c r="F7" s="26"/>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row>
    <row r="8" spans="1:63" s="2" customFormat="1" ht="30" customHeight="1" x14ac:dyDescent="0.25">
      <c r="A8" s="13" t="s">
        <v>2</v>
      </c>
      <c r="B8" s="33" t="s">
        <v>9</v>
      </c>
      <c r="C8" s="27"/>
      <c r="D8" s="24"/>
      <c r="E8" s="53"/>
      <c r="F8" s="26"/>
      <c r="G8" s="20"/>
      <c r="H8" s="29" t="str">
        <f>IFERROR(IF(LEN(Вехи[[#This Row],[Дней]])=0,"",IF(AND(H$5=$E8,$F8=1),Маркер_вехи,"")),"")</f>
        <v/>
      </c>
      <c r="I8" s="29" t="str">
        <f>IFERROR(IF(LEN(Вехи[[#This Row],[Дней]])=0,"",IF(AND(I$5=$E8,$F8=1),Маркер_вехи,"")),"")</f>
        <v/>
      </c>
      <c r="J8" s="29" t="str">
        <f>IFERROR(IF(LEN(Вехи[[#This Row],[Дней]])=0,"",IF(AND(J$5=$E8,$F8=1),Маркер_вехи,"")),"")</f>
        <v/>
      </c>
      <c r="K8" s="29" t="str">
        <f>IFERROR(IF(LEN(Вехи[[#This Row],[Дней]])=0,"",IF(AND(K$5=$E8,$F8=1),Маркер_вехи,"")),"")</f>
        <v/>
      </c>
      <c r="L8" s="29" t="str">
        <f>IFERROR(IF(LEN(Вехи[[#This Row],[Дней]])=0,"",IF(AND(L$5=$E8,$F8=1),Маркер_вехи,"")),"")</f>
        <v/>
      </c>
      <c r="M8" s="29" t="str">
        <f>IFERROR(IF(LEN(Вехи[[#This Row],[Дней]])=0,"",IF(AND(M$5=$E8,$F8=1),Маркер_вехи,"")),"")</f>
        <v/>
      </c>
      <c r="N8" s="29" t="str">
        <f>IFERROR(IF(LEN(Вехи[[#This Row],[Дней]])=0,"",IF(AND(N$5=$E8,$F8=1),Маркер_вехи,"")),"")</f>
        <v/>
      </c>
      <c r="O8" s="29" t="str">
        <f>IFERROR(IF(LEN(Вехи[[#This Row],[Дней]])=0,"",IF(AND(O$5=$E8,$F8=1),Маркер_вехи,"")),"")</f>
        <v/>
      </c>
      <c r="P8" s="29" t="str">
        <f>IFERROR(IF(LEN(Вехи[[#This Row],[Дней]])=0,"",IF(AND(P$5=$E8,$F8=1),Маркер_вехи,"")),"")</f>
        <v/>
      </c>
      <c r="Q8" s="29" t="str">
        <f>IFERROR(IF(LEN(Вехи[[#This Row],[Дней]])=0,"",IF(AND(Q$5=$E8,$F8=1),Маркер_вехи,"")),"")</f>
        <v/>
      </c>
      <c r="R8" s="29" t="str">
        <f>IFERROR(IF(LEN(Вехи[[#This Row],[Дней]])=0,"",IF(AND(R$5=$E8,$F8=1),Маркер_вехи,"")),"")</f>
        <v/>
      </c>
      <c r="S8" s="29" t="str">
        <f>IFERROR(IF(LEN(Вехи[[#This Row],[Дней]])=0,"",IF(AND(S$5=$E8,$F8=1),Маркер_вехи,"")),"")</f>
        <v/>
      </c>
      <c r="T8" s="29" t="str">
        <f>IFERROR(IF(LEN(Вехи[[#This Row],[Дней]])=0,"",IF(AND(T$5=$E8,$F8=1),Маркер_вехи,"")),"")</f>
        <v/>
      </c>
      <c r="U8" s="29" t="str">
        <f>IFERROR(IF(LEN(Вехи[[#This Row],[Дней]])=0,"",IF(AND(U$5=$E8,$F8=1),Маркер_вехи,"")),"")</f>
        <v/>
      </c>
      <c r="V8" s="29" t="str">
        <f>IFERROR(IF(LEN(Вехи[[#This Row],[Дней]])=0,"",IF(AND(V$5=$E8,$F8=1),Маркер_вехи,"")),"")</f>
        <v/>
      </c>
      <c r="W8" s="29" t="str">
        <f>IFERROR(IF(LEN(Вехи[[#This Row],[Дней]])=0,"",IF(AND(W$5=$E8,$F8=1),Маркер_вехи,"")),"")</f>
        <v/>
      </c>
      <c r="X8" s="29" t="str">
        <f>IFERROR(IF(LEN(Вехи[[#This Row],[Дней]])=0,"",IF(AND(X$5=$E8,$F8=1),Маркер_вехи,"")),"")</f>
        <v/>
      </c>
      <c r="Y8" s="29" t="str">
        <f>IFERROR(IF(LEN(Вехи[[#This Row],[Дней]])=0,"",IF(AND(Y$5=$E8,$F8=1),Маркер_вехи,"")),"")</f>
        <v/>
      </c>
      <c r="Z8" s="29" t="str">
        <f>IFERROR(IF(LEN(Вехи[[#This Row],[Дней]])=0,"",IF(AND(Z$5=$E8,$F8=1),Маркер_вехи,"")),"")</f>
        <v/>
      </c>
      <c r="AA8" s="29" t="str">
        <f>IFERROR(IF(LEN(Вехи[[#This Row],[Дней]])=0,"",IF(AND(AA$5=$E8,$F8=1),Маркер_вехи,"")),"")</f>
        <v/>
      </c>
      <c r="AB8" s="29" t="str">
        <f>IFERROR(IF(LEN(Вехи[[#This Row],[Дней]])=0,"",IF(AND(AB$5=$E8,$F8=1),Маркер_вехи,"")),"")</f>
        <v/>
      </c>
      <c r="AC8" s="29" t="str">
        <f>IFERROR(IF(LEN(Вехи[[#This Row],[Дней]])=0,"",IF(AND(AC$5=$E8,$F8=1),Маркер_вехи,"")),"")</f>
        <v/>
      </c>
      <c r="AD8" s="29" t="str">
        <f>IFERROR(IF(LEN(Вехи[[#This Row],[Дней]])=0,"",IF(AND(AD$5=$E8,$F8=1),Маркер_вехи,"")),"")</f>
        <v/>
      </c>
      <c r="AE8" s="29" t="str">
        <f>IFERROR(IF(LEN(Вехи[[#This Row],[Дней]])=0,"",IF(AND(AE$5=$E8,$F8=1),Маркер_вехи,"")),"")</f>
        <v/>
      </c>
      <c r="AF8" s="29" t="str">
        <f>IFERROR(IF(LEN(Вехи[[#This Row],[Дней]])=0,"",IF(AND(AF$5=$E8,$F8=1),Маркер_вехи,"")),"")</f>
        <v/>
      </c>
      <c r="AG8" s="29" t="str">
        <f>IFERROR(IF(LEN(Вехи[[#This Row],[Дней]])=0,"",IF(AND(AG$5=$E8,$F8=1),Маркер_вехи,"")),"")</f>
        <v/>
      </c>
      <c r="AH8" s="29" t="str">
        <f>IFERROR(IF(LEN(Вехи[[#This Row],[Дней]])=0,"",IF(AND(AH$5=$E8,$F8=1),Маркер_вехи,"")),"")</f>
        <v/>
      </c>
      <c r="AI8" s="29" t="str">
        <f>IFERROR(IF(LEN(Вехи[[#This Row],[Дней]])=0,"",IF(AND(AI$5=$E8,$F8=1),Маркер_вехи,"")),"")</f>
        <v/>
      </c>
      <c r="AJ8" s="29" t="str">
        <f>IFERROR(IF(LEN(Вехи[[#This Row],[Дней]])=0,"",IF(AND(AJ$5=$E8,$F8=1),Маркер_вехи,"")),"")</f>
        <v/>
      </c>
      <c r="AK8" s="29" t="str">
        <f>IFERROR(IF(LEN(Вехи[[#This Row],[Дней]])=0,"",IF(AND(AK$5=$E8,$F8=1),Маркер_вехи,"")),"")</f>
        <v/>
      </c>
      <c r="AL8" s="29" t="str">
        <f>IFERROR(IF(LEN(Вехи[[#This Row],[Дней]])=0,"",IF(AND(AL$5=$E8,$F8=1),Маркер_вехи,"")),"")</f>
        <v/>
      </c>
      <c r="AM8" s="29" t="str">
        <f>IFERROR(IF(LEN(Вехи[[#This Row],[Дней]])=0,"",IF(AND(AM$5=$E8,$F8=1),Маркер_вехи,"")),"")</f>
        <v/>
      </c>
      <c r="AN8" s="29" t="str">
        <f>IFERROR(IF(LEN(Вехи[[#This Row],[Дней]])=0,"",IF(AND(AN$5=$E8,$F8=1),Маркер_вехи,"")),"")</f>
        <v/>
      </c>
      <c r="AO8" s="29" t="str">
        <f>IFERROR(IF(LEN(Вехи[[#This Row],[Дней]])=0,"",IF(AND(AO$5=$E8,$F8=1),Маркер_вехи,"")),"")</f>
        <v/>
      </c>
      <c r="AP8" s="29" t="str">
        <f>IFERROR(IF(LEN(Вехи[[#This Row],[Дней]])=0,"",IF(AND(AP$5=$E8,$F8=1),Маркер_вехи,"")),"")</f>
        <v/>
      </c>
      <c r="AQ8" s="29" t="str">
        <f>IFERROR(IF(LEN(Вехи[[#This Row],[Дней]])=0,"",IF(AND(AQ$5=$E8,$F8=1),Маркер_вехи,"")),"")</f>
        <v/>
      </c>
      <c r="AR8" s="29" t="str">
        <f>IFERROR(IF(LEN(Вехи[[#This Row],[Дней]])=0,"",IF(AND(AR$5=$E8,$F8=1),Маркер_вехи,"")),"")</f>
        <v/>
      </c>
      <c r="AS8" s="29" t="str">
        <f>IFERROR(IF(LEN(Вехи[[#This Row],[Дней]])=0,"",IF(AND(AS$5=$E8,$F8=1),Маркер_вехи,"")),"")</f>
        <v/>
      </c>
      <c r="AT8" s="29" t="str">
        <f>IFERROR(IF(LEN(Вехи[[#This Row],[Дней]])=0,"",IF(AND(AT$5=$E8,$F8=1),Маркер_вехи,"")),"")</f>
        <v/>
      </c>
      <c r="AU8" s="29" t="str">
        <f>IFERROR(IF(LEN(Вехи[[#This Row],[Дней]])=0,"",IF(AND(AU$5=$E8,$F8=1),Маркер_вехи,"")),"")</f>
        <v/>
      </c>
      <c r="AV8" s="29" t="str">
        <f>IFERROR(IF(LEN(Вехи[[#This Row],[Дней]])=0,"",IF(AND(AV$5=$E8,$F8=1),Маркер_вехи,"")),"")</f>
        <v/>
      </c>
      <c r="AW8" s="29" t="str">
        <f>IFERROR(IF(LEN(Вехи[[#This Row],[Дней]])=0,"",IF(AND(AW$5=$E8,$F8=1),Маркер_вехи,"")),"")</f>
        <v/>
      </c>
      <c r="AX8" s="29" t="str">
        <f>IFERROR(IF(LEN(Вехи[[#This Row],[Дней]])=0,"",IF(AND(AX$5=$E8,$F8=1),Маркер_вехи,"")),"")</f>
        <v/>
      </c>
      <c r="AY8" s="29" t="str">
        <f>IFERROR(IF(LEN(Вехи[[#This Row],[Дней]])=0,"",IF(AND(AY$5=$E8,$F8=1),Маркер_вехи,"")),"")</f>
        <v/>
      </c>
      <c r="AZ8" s="29" t="str">
        <f>IFERROR(IF(LEN(Вехи[[#This Row],[Дней]])=0,"",IF(AND(AZ$5=$E8,$F8=1),Маркер_вехи,"")),"")</f>
        <v/>
      </c>
      <c r="BA8" s="29" t="str">
        <f>IFERROR(IF(LEN(Вехи[[#This Row],[Дней]])=0,"",IF(AND(BA$5=$E8,$F8=1),Маркер_вехи,"")),"")</f>
        <v/>
      </c>
      <c r="BB8" s="29" t="str">
        <f>IFERROR(IF(LEN(Вехи[[#This Row],[Дней]])=0,"",IF(AND(BB$5=$E8,$F8=1),Маркер_вехи,"")),"")</f>
        <v/>
      </c>
      <c r="BC8" s="29" t="str">
        <f>IFERROR(IF(LEN(Вехи[[#This Row],[Дней]])=0,"",IF(AND(BC$5=$E8,$F8=1),Маркер_вехи,"")),"")</f>
        <v/>
      </c>
      <c r="BD8" s="29" t="str">
        <f>IFERROR(IF(LEN(Вехи[[#This Row],[Дней]])=0,"",IF(AND(BD$5=$E8,$F8=1),Маркер_вехи,"")),"")</f>
        <v/>
      </c>
      <c r="BE8" s="29" t="str">
        <f>IFERROR(IF(LEN(Вехи[[#This Row],[Дней]])=0,"",IF(AND(BE$5=$E8,$F8=1),Маркер_вехи,"")),"")</f>
        <v/>
      </c>
      <c r="BF8" s="29" t="str">
        <f>IFERROR(IF(LEN(Вехи[[#This Row],[Дней]])=0,"",IF(AND(BF$5=$E8,$F8=1),Маркер_вехи,"")),"")</f>
        <v/>
      </c>
      <c r="BG8" s="29" t="str">
        <f>IFERROR(IF(LEN(Вехи[[#This Row],[Дней]])=0,"",IF(AND(BG$5=$E8,$F8=1),Маркер_вехи,"")),"")</f>
        <v/>
      </c>
      <c r="BH8" s="29" t="str">
        <f>IFERROR(IF(LEN(Вехи[[#This Row],[Дней]])=0,"",IF(AND(BH$5=$E8,$F8=1),Маркер_вехи,"")),"")</f>
        <v/>
      </c>
      <c r="BI8" s="29" t="str">
        <f>IFERROR(IF(LEN(Вехи[[#This Row],[Дней]])=0,"",IF(AND(BI$5=$E8,$F8=1),Маркер_вехи,"")),"")</f>
        <v/>
      </c>
      <c r="BJ8" s="29" t="str">
        <f>IFERROR(IF(LEN(Вехи[[#This Row],[Дней]])=0,"",IF(AND(BJ$5=$E8,$F8=1),Маркер_вехи,"")),"")</f>
        <v/>
      </c>
      <c r="BK8" s="29" t="str">
        <f>IFERROR(IF(LEN(Вехи[[#This Row],[Дней]])=0,"",IF(AND(BK$5=$E8,$F8=1),Маркер_вехи,"")),"")</f>
        <v/>
      </c>
    </row>
    <row r="9" spans="1:63" s="2" customFormat="1" ht="30" customHeight="1" x14ac:dyDescent="0.25">
      <c r="A9" s="13"/>
      <c r="B9" s="31" t="s">
        <v>10</v>
      </c>
      <c r="C9" s="27" t="s">
        <v>23</v>
      </c>
      <c r="D9" s="24">
        <v>0.25</v>
      </c>
      <c r="E9" s="53">
        <f ca="1">TODAY()</f>
        <v>43362</v>
      </c>
      <c r="F9" s="26">
        <v>3</v>
      </c>
      <c r="G9" s="20"/>
      <c r="H9" s="29" t="str">
        <f ca="1">IFERROR(IF(LEN(Вехи[[#This Row],[Дней]])=0,"",IF(AND(H$5=$E9,$F9=1),Маркер_вехи,"")),"")</f>
        <v/>
      </c>
      <c r="I9" s="29" t="str">
        <f ca="1">IFERROR(IF(LEN(Вехи[[#This Row],[Дней]])=0,"",IF(AND(I$5=$E9,$F9=1),Маркер_вехи,"")),"")</f>
        <v/>
      </c>
      <c r="J9" s="29" t="str">
        <f ca="1">IFERROR(IF(LEN(Вехи[[#This Row],[Дней]])=0,"",IF(AND(J$5=$E9,$F9=1),Маркер_вехи,"")),"")</f>
        <v/>
      </c>
      <c r="K9" s="29" t="str">
        <f ca="1">IFERROR(IF(LEN(Вехи[[#This Row],[Дней]])=0,"",IF(AND(K$5=$E9,$F9=1),Маркер_вехи,"")),"")</f>
        <v/>
      </c>
      <c r="L9" s="29" t="str">
        <f ca="1">IFERROR(IF(LEN(Вехи[[#This Row],[Дней]])=0,"",IF(AND(L$5=$E9,$F9=1),Маркер_вехи,"")),"")</f>
        <v/>
      </c>
      <c r="M9" s="29" t="str">
        <f ca="1">IFERROR(IF(LEN(Вехи[[#This Row],[Дней]])=0,"",IF(AND(M$5=$E9,$F9=1),Маркер_вехи,"")),"")</f>
        <v/>
      </c>
      <c r="N9" s="29" t="str">
        <f ca="1">IFERROR(IF(LEN(Вехи[[#This Row],[Дней]])=0,"",IF(AND(N$5=$E9,$F9=1),Маркер_вехи,"")),"")</f>
        <v/>
      </c>
      <c r="O9" s="29" t="str">
        <f ca="1">IFERROR(IF(LEN(Вехи[[#This Row],[Дней]])=0,"",IF(AND(O$5=$E9,$F9=1),Маркер_вехи,"")),"")</f>
        <v/>
      </c>
      <c r="P9" s="29" t="str">
        <f ca="1">IFERROR(IF(LEN(Вехи[[#This Row],[Дней]])=0,"",IF(AND(P$5=$E9,$F9=1),Маркер_вехи,"")),"")</f>
        <v/>
      </c>
      <c r="Q9" s="29" t="str">
        <f ca="1">IFERROR(IF(LEN(Вехи[[#This Row],[Дней]])=0,"",IF(AND(Q$5=$E9,$F9=1),Маркер_вехи,"")),"")</f>
        <v/>
      </c>
      <c r="R9" s="29" t="str">
        <f ca="1">IFERROR(IF(LEN(Вехи[[#This Row],[Дней]])=0,"",IF(AND(R$5=$E9,$F9=1),Маркер_вехи,"")),"")</f>
        <v/>
      </c>
      <c r="S9" s="29" t="str">
        <f ca="1">IFERROR(IF(LEN(Вехи[[#This Row],[Дней]])=0,"",IF(AND(S$5=$E9,$F9=1),Маркер_вехи,"")),"")</f>
        <v/>
      </c>
      <c r="T9" s="29" t="str">
        <f ca="1">IFERROR(IF(LEN(Вехи[[#This Row],[Дней]])=0,"",IF(AND(T$5=$E9,$F9=1),Маркер_вехи,"")),"")</f>
        <v/>
      </c>
      <c r="U9" s="29" t="str">
        <f ca="1">IFERROR(IF(LEN(Вехи[[#This Row],[Дней]])=0,"",IF(AND(U$5=$E9,$F9=1),Маркер_вехи,"")),"")</f>
        <v/>
      </c>
      <c r="V9" s="29" t="str">
        <f ca="1">IFERROR(IF(LEN(Вехи[[#This Row],[Дней]])=0,"",IF(AND(V$5=$E9,$F9=1),Маркер_вехи,"")),"")</f>
        <v/>
      </c>
      <c r="W9" s="29" t="str">
        <f ca="1">IFERROR(IF(LEN(Вехи[[#This Row],[Дней]])=0,"",IF(AND(W$5=$E9,$F9=1),Маркер_вехи,"")),"")</f>
        <v/>
      </c>
      <c r="X9" s="29" t="str">
        <f ca="1">IFERROR(IF(LEN(Вехи[[#This Row],[Дней]])=0,"",IF(AND(X$5=$E9,$F9=1),Маркер_вехи,"")),"")</f>
        <v/>
      </c>
      <c r="Y9" s="29" t="str">
        <f ca="1">IFERROR(IF(LEN(Вехи[[#This Row],[Дней]])=0,"",IF(AND(Y$5=$E9,$F9=1),Маркер_вехи,"")),"")</f>
        <v/>
      </c>
      <c r="Z9" s="29" t="str">
        <f ca="1">IFERROR(IF(LEN(Вехи[[#This Row],[Дней]])=0,"",IF(AND(Z$5=$E9,$F9=1),Маркер_вехи,"")),"")</f>
        <v/>
      </c>
      <c r="AA9" s="29" t="str">
        <f ca="1">IFERROR(IF(LEN(Вехи[[#This Row],[Дней]])=0,"",IF(AND(AA$5=$E9,$F9=1),Маркер_вехи,"")),"")</f>
        <v/>
      </c>
      <c r="AB9" s="29" t="str">
        <f ca="1">IFERROR(IF(LEN(Вехи[[#This Row],[Дней]])=0,"",IF(AND(AB$5=$E9,$F9=1),Маркер_вехи,"")),"")</f>
        <v/>
      </c>
      <c r="AC9" s="29" t="str">
        <f ca="1">IFERROR(IF(LEN(Вехи[[#This Row],[Дней]])=0,"",IF(AND(AC$5=$E9,$F9=1),Маркер_вехи,"")),"")</f>
        <v/>
      </c>
      <c r="AD9" s="29" t="str">
        <f ca="1">IFERROR(IF(LEN(Вехи[[#This Row],[Дней]])=0,"",IF(AND(AD$5=$E9,$F9=1),Маркер_вехи,"")),"")</f>
        <v/>
      </c>
      <c r="AE9" s="29" t="str">
        <f ca="1">IFERROR(IF(LEN(Вехи[[#This Row],[Дней]])=0,"",IF(AND(AE$5=$E9,$F9=1),Маркер_вехи,"")),"")</f>
        <v/>
      </c>
      <c r="AF9" s="29" t="str">
        <f ca="1">IFERROR(IF(LEN(Вехи[[#This Row],[Дней]])=0,"",IF(AND(AF$5=$E9,$F9=1),Маркер_вехи,"")),"")</f>
        <v/>
      </c>
      <c r="AG9" s="29" t="str">
        <f ca="1">IFERROR(IF(LEN(Вехи[[#This Row],[Дней]])=0,"",IF(AND(AG$5=$E9,$F9=1),Маркер_вехи,"")),"")</f>
        <v/>
      </c>
      <c r="AH9" s="29" t="str">
        <f ca="1">IFERROR(IF(LEN(Вехи[[#This Row],[Дней]])=0,"",IF(AND(AH$5=$E9,$F9=1),Маркер_вехи,"")),"")</f>
        <v/>
      </c>
      <c r="AI9" s="29" t="str">
        <f ca="1">IFERROR(IF(LEN(Вехи[[#This Row],[Дней]])=0,"",IF(AND(AI$5=$E9,$F9=1),Маркер_вехи,"")),"")</f>
        <v/>
      </c>
      <c r="AJ9" s="29" t="str">
        <f ca="1">IFERROR(IF(LEN(Вехи[[#This Row],[Дней]])=0,"",IF(AND(AJ$5=$E9,$F9=1),Маркер_вехи,"")),"")</f>
        <v/>
      </c>
      <c r="AK9" s="29" t="str">
        <f ca="1">IFERROR(IF(LEN(Вехи[[#This Row],[Дней]])=0,"",IF(AND(AK$5=$E9,$F9=1),Маркер_вехи,"")),"")</f>
        <v/>
      </c>
      <c r="AL9" s="29" t="str">
        <f ca="1">IFERROR(IF(LEN(Вехи[[#This Row],[Дней]])=0,"",IF(AND(AL$5=$E9,$F9=1),Маркер_вехи,"")),"")</f>
        <v/>
      </c>
      <c r="AM9" s="29" t="str">
        <f ca="1">IFERROR(IF(LEN(Вехи[[#This Row],[Дней]])=0,"",IF(AND(AM$5=$E9,$F9=1),Маркер_вехи,"")),"")</f>
        <v/>
      </c>
      <c r="AN9" s="29" t="str">
        <f ca="1">IFERROR(IF(LEN(Вехи[[#This Row],[Дней]])=0,"",IF(AND(AN$5=$E9,$F9=1),Маркер_вехи,"")),"")</f>
        <v/>
      </c>
      <c r="AO9" s="29" t="str">
        <f ca="1">IFERROR(IF(LEN(Вехи[[#This Row],[Дней]])=0,"",IF(AND(AO$5=$E9,$F9=1),Маркер_вехи,"")),"")</f>
        <v/>
      </c>
      <c r="AP9" s="29" t="str">
        <f ca="1">IFERROR(IF(LEN(Вехи[[#This Row],[Дней]])=0,"",IF(AND(AP$5=$E9,$F9=1),Маркер_вехи,"")),"")</f>
        <v/>
      </c>
      <c r="AQ9" s="29" t="str">
        <f ca="1">IFERROR(IF(LEN(Вехи[[#This Row],[Дней]])=0,"",IF(AND(AQ$5=$E9,$F9=1),Маркер_вехи,"")),"")</f>
        <v/>
      </c>
      <c r="AR9" s="29" t="str">
        <f ca="1">IFERROR(IF(LEN(Вехи[[#This Row],[Дней]])=0,"",IF(AND(AR$5=$E9,$F9=1),Маркер_вехи,"")),"")</f>
        <v/>
      </c>
      <c r="AS9" s="29" t="str">
        <f ca="1">IFERROR(IF(LEN(Вехи[[#This Row],[Дней]])=0,"",IF(AND(AS$5=$E9,$F9=1),Маркер_вехи,"")),"")</f>
        <v/>
      </c>
      <c r="AT9" s="29" t="str">
        <f ca="1">IFERROR(IF(LEN(Вехи[[#This Row],[Дней]])=0,"",IF(AND(AT$5=$E9,$F9=1),Маркер_вехи,"")),"")</f>
        <v/>
      </c>
      <c r="AU9" s="29" t="str">
        <f ca="1">IFERROR(IF(LEN(Вехи[[#This Row],[Дней]])=0,"",IF(AND(AU$5=$E9,$F9=1),Маркер_вехи,"")),"")</f>
        <v/>
      </c>
      <c r="AV9" s="29" t="str">
        <f ca="1">IFERROR(IF(LEN(Вехи[[#This Row],[Дней]])=0,"",IF(AND(AV$5=$E9,$F9=1),Маркер_вехи,"")),"")</f>
        <v/>
      </c>
      <c r="AW9" s="29" t="str">
        <f ca="1">IFERROR(IF(LEN(Вехи[[#This Row],[Дней]])=0,"",IF(AND(AW$5=$E9,$F9=1),Маркер_вехи,"")),"")</f>
        <v/>
      </c>
      <c r="AX9" s="29" t="str">
        <f ca="1">IFERROR(IF(LEN(Вехи[[#This Row],[Дней]])=0,"",IF(AND(AX$5=$E9,$F9=1),Маркер_вехи,"")),"")</f>
        <v/>
      </c>
      <c r="AY9" s="29" t="str">
        <f ca="1">IFERROR(IF(LEN(Вехи[[#This Row],[Дней]])=0,"",IF(AND(AY$5=$E9,$F9=1),Маркер_вехи,"")),"")</f>
        <v/>
      </c>
      <c r="AZ9" s="29" t="str">
        <f ca="1">IFERROR(IF(LEN(Вехи[[#This Row],[Дней]])=0,"",IF(AND(AZ$5=$E9,$F9=1),Маркер_вехи,"")),"")</f>
        <v/>
      </c>
      <c r="BA9" s="29" t="str">
        <f ca="1">IFERROR(IF(LEN(Вехи[[#This Row],[Дней]])=0,"",IF(AND(BA$5=$E9,$F9=1),Маркер_вехи,"")),"")</f>
        <v/>
      </c>
      <c r="BB9" s="29" t="str">
        <f ca="1">IFERROR(IF(LEN(Вехи[[#This Row],[Дней]])=0,"",IF(AND(BB$5=$E9,$F9=1),Маркер_вехи,"")),"")</f>
        <v/>
      </c>
      <c r="BC9" s="29" t="str">
        <f ca="1">IFERROR(IF(LEN(Вехи[[#This Row],[Дней]])=0,"",IF(AND(BC$5=$E9,$F9=1),Маркер_вехи,"")),"")</f>
        <v/>
      </c>
      <c r="BD9" s="29" t="str">
        <f ca="1">IFERROR(IF(LEN(Вехи[[#This Row],[Дней]])=0,"",IF(AND(BD$5=$E9,$F9=1),Маркер_вехи,"")),"")</f>
        <v/>
      </c>
      <c r="BE9" s="29" t="str">
        <f ca="1">IFERROR(IF(LEN(Вехи[[#This Row],[Дней]])=0,"",IF(AND(BE$5=$E9,$F9=1),Маркер_вехи,"")),"")</f>
        <v/>
      </c>
      <c r="BF9" s="29" t="str">
        <f ca="1">IFERROR(IF(LEN(Вехи[[#This Row],[Дней]])=0,"",IF(AND(BF$5=$E9,$F9=1),Маркер_вехи,"")),"")</f>
        <v/>
      </c>
      <c r="BG9" s="29" t="str">
        <f ca="1">IFERROR(IF(LEN(Вехи[[#This Row],[Дней]])=0,"",IF(AND(BG$5=$E9,$F9=1),Маркер_вехи,"")),"")</f>
        <v/>
      </c>
      <c r="BH9" s="29" t="str">
        <f ca="1">IFERROR(IF(LEN(Вехи[[#This Row],[Дней]])=0,"",IF(AND(BH$5=$E9,$F9=1),Маркер_вехи,"")),"")</f>
        <v/>
      </c>
      <c r="BI9" s="29" t="str">
        <f ca="1">IFERROR(IF(LEN(Вехи[[#This Row],[Дней]])=0,"",IF(AND(BI$5=$E9,$F9=1),Маркер_вехи,"")),"")</f>
        <v/>
      </c>
      <c r="BJ9" s="29" t="str">
        <f ca="1">IFERROR(IF(LEN(Вехи[[#This Row],[Дней]])=0,"",IF(AND(BJ$5=$E9,$F9=1),Маркер_вехи,"")),"")</f>
        <v/>
      </c>
      <c r="BK9" s="29" t="str">
        <f ca="1">IFERROR(IF(LEN(Вехи[[#This Row],[Дней]])=0,"",IF(AND(BK$5=$E9,$F9=1),Маркер_вехи,"")),"")</f>
        <v/>
      </c>
    </row>
    <row r="10" spans="1:63" s="2" customFormat="1" ht="30" customHeight="1" x14ac:dyDescent="0.25">
      <c r="A10" s="13"/>
      <c r="B10" s="31" t="s">
        <v>11</v>
      </c>
      <c r="C10" s="27"/>
      <c r="D10" s="24"/>
      <c r="E10" s="53">
        <f ca="1">TODAY()+5</f>
        <v>43367</v>
      </c>
      <c r="F10" s="26">
        <v>1</v>
      </c>
      <c r="G10" s="20"/>
      <c r="H10" s="29" t="str">
        <f ca="1">IFERROR(IF(LEN(Вехи[[#This Row],[Дней]])=0,"",IF(AND(H$5=$E10,$F10=1),Маркер_вехи,"")),"")</f>
        <v/>
      </c>
      <c r="I10" s="29" t="str">
        <f ca="1">IFERROR(IF(LEN(Вехи[[#This Row],[Дней]])=0,"",IF(AND(I$5=$E10,$F10=1),Маркер_вехи,"")),"")</f>
        <v/>
      </c>
      <c r="J10" s="29" t="str">
        <f ca="1">IFERROR(IF(LEN(Вехи[[#This Row],[Дней]])=0,"",IF(AND(J$5=$E10,$F10=1),Маркер_вехи,"")),"")</f>
        <v/>
      </c>
      <c r="K10" s="29" t="str">
        <f ca="1">IFERROR(IF(LEN(Вехи[[#This Row],[Дней]])=0,"",IF(AND(K$5=$E10,$F10=1),Маркер_вехи,"")),"")</f>
        <v/>
      </c>
      <c r="L10" s="29" t="str">
        <f ca="1">IFERROR(IF(LEN(Вехи[[#This Row],[Дней]])=0,"",IF(AND(L$5=$E10,$F10=1),Маркер_вехи,"")),"")</f>
        <v/>
      </c>
      <c r="M10" s="29" t="str">
        <f ca="1">IFERROR(IF(LEN(Вехи[[#This Row],[Дней]])=0,"",IF(AND(M$5=$E10,$F10=1),Маркер_вехи,"")),"")</f>
        <v/>
      </c>
      <c r="N10" s="29" t="str">
        <f ca="1">IFERROR(IF(LEN(Вехи[[#This Row],[Дней]])=0,"",IF(AND(N$5=$E10,$F10=1),Маркер_вехи,"")),"")</f>
        <v/>
      </c>
      <c r="O10" s="29" t="str">
        <f ca="1">IFERROR(IF(LEN(Вехи[[#This Row],[Дней]])=0,"",IF(AND(O$5=$E10,$F10=1),Маркер_вехи,"")),"")</f>
        <v/>
      </c>
      <c r="P10" s="29">
        <f ca="1">IFERROR(IF(LEN(Вехи[[#This Row],[Дней]])=0,"",IF(AND(P$5=$E10,$F10=1),Маркер_вехи,"")),"")</f>
        <v>1</v>
      </c>
      <c r="Q10" s="29" t="str">
        <f ca="1">IFERROR(IF(LEN(Вехи[[#This Row],[Дней]])=0,"",IF(AND(Q$5=$E10,$F10=1),Маркер_вехи,"")),"")</f>
        <v/>
      </c>
      <c r="R10" s="29" t="str">
        <f ca="1">IFERROR(IF(LEN(Вехи[[#This Row],[Дней]])=0,"",IF(AND(R$5=$E10,$F10=1),Маркер_вехи,"")),"")</f>
        <v/>
      </c>
      <c r="S10" s="29" t="str">
        <f ca="1">IFERROR(IF(LEN(Вехи[[#This Row],[Дней]])=0,"",IF(AND(S$5=$E10,$F10=1),Маркер_вехи,"")),"")</f>
        <v/>
      </c>
      <c r="T10" s="29" t="str">
        <f ca="1">IFERROR(IF(LEN(Вехи[[#This Row],[Дней]])=0,"",IF(AND(T$5=$E10,$F10=1),Маркер_вехи,"")),"")</f>
        <v/>
      </c>
      <c r="U10" s="29" t="str">
        <f ca="1">IFERROR(IF(LEN(Вехи[[#This Row],[Дней]])=0,"",IF(AND(U$5=$E10,$F10=1),Маркер_вехи,"")),"")</f>
        <v/>
      </c>
      <c r="V10" s="29" t="str">
        <f ca="1">IFERROR(IF(LEN(Вехи[[#This Row],[Дней]])=0,"",IF(AND(V$5=$E10,$F10=1),Маркер_вехи,"")),"")</f>
        <v/>
      </c>
      <c r="W10" s="29" t="str">
        <f ca="1">IFERROR(IF(LEN(Вехи[[#This Row],[Дней]])=0,"",IF(AND(W$5=$E10,$F10=1),Маркер_вехи,"")),"")</f>
        <v/>
      </c>
      <c r="X10" s="29" t="str">
        <f ca="1">IFERROR(IF(LEN(Вехи[[#This Row],[Дней]])=0,"",IF(AND(X$5=$E10,$F10=1),Маркер_вехи,"")),"")</f>
        <v/>
      </c>
      <c r="Y10" s="29" t="str">
        <f ca="1">IFERROR(IF(LEN(Вехи[[#This Row],[Дней]])=0,"",IF(AND(Y$5=$E10,$F10=1),Маркер_вехи,"")),"")</f>
        <v/>
      </c>
      <c r="Z10" s="29" t="str">
        <f ca="1">IFERROR(IF(LEN(Вехи[[#This Row],[Дней]])=0,"",IF(AND(Z$5=$E10,$F10=1),Маркер_вехи,"")),"")</f>
        <v/>
      </c>
      <c r="AA10" s="29" t="str">
        <f ca="1">IFERROR(IF(LEN(Вехи[[#This Row],[Дней]])=0,"",IF(AND(AA$5=$E10,$F10=1),Маркер_вехи,"")),"")</f>
        <v/>
      </c>
      <c r="AB10" s="29" t="str">
        <f ca="1">IFERROR(IF(LEN(Вехи[[#This Row],[Дней]])=0,"",IF(AND(AB$5=$E10,$F10=1),Маркер_вехи,"")),"")</f>
        <v/>
      </c>
      <c r="AC10" s="29" t="str">
        <f ca="1">IFERROR(IF(LEN(Вехи[[#This Row],[Дней]])=0,"",IF(AND(AC$5=$E10,$F10=1),Маркер_вехи,"")),"")</f>
        <v/>
      </c>
      <c r="AD10" s="29" t="str">
        <f ca="1">IFERROR(IF(LEN(Вехи[[#This Row],[Дней]])=0,"",IF(AND(AD$5=$E10,$F10=1),Маркер_вехи,"")),"")</f>
        <v/>
      </c>
      <c r="AE10" s="29" t="str">
        <f ca="1">IFERROR(IF(LEN(Вехи[[#This Row],[Дней]])=0,"",IF(AND(AE$5=$E10,$F10=1),Маркер_вехи,"")),"")</f>
        <v/>
      </c>
      <c r="AF10" s="29" t="str">
        <f ca="1">IFERROR(IF(LEN(Вехи[[#This Row],[Дней]])=0,"",IF(AND(AF$5=$E10,$F10=1),Маркер_вехи,"")),"")</f>
        <v/>
      </c>
      <c r="AG10" s="29" t="str">
        <f ca="1">IFERROR(IF(LEN(Вехи[[#This Row],[Дней]])=0,"",IF(AND(AG$5=$E10,$F10=1),Маркер_вехи,"")),"")</f>
        <v/>
      </c>
      <c r="AH10" s="29" t="str">
        <f ca="1">IFERROR(IF(LEN(Вехи[[#This Row],[Дней]])=0,"",IF(AND(AH$5=$E10,$F10=1),Маркер_вехи,"")),"")</f>
        <v/>
      </c>
      <c r="AI10" s="29" t="str">
        <f ca="1">IFERROR(IF(LEN(Вехи[[#This Row],[Дней]])=0,"",IF(AND(AI$5=$E10,$F10=1),Маркер_вехи,"")),"")</f>
        <v/>
      </c>
      <c r="AJ10" s="29" t="str">
        <f ca="1">IFERROR(IF(LEN(Вехи[[#This Row],[Дней]])=0,"",IF(AND(AJ$5=$E10,$F10=1),Маркер_вехи,"")),"")</f>
        <v/>
      </c>
      <c r="AK10" s="29" t="str">
        <f ca="1">IFERROR(IF(LEN(Вехи[[#This Row],[Дней]])=0,"",IF(AND(AK$5=$E10,$F10=1),Маркер_вехи,"")),"")</f>
        <v/>
      </c>
      <c r="AL10" s="29" t="str">
        <f ca="1">IFERROR(IF(LEN(Вехи[[#This Row],[Дней]])=0,"",IF(AND(AL$5=$E10,$F10=1),Маркер_вехи,"")),"")</f>
        <v/>
      </c>
      <c r="AM10" s="29" t="str">
        <f ca="1">IFERROR(IF(LEN(Вехи[[#This Row],[Дней]])=0,"",IF(AND(AM$5=$E10,$F10=1),Маркер_вехи,"")),"")</f>
        <v/>
      </c>
      <c r="AN10" s="29" t="str">
        <f ca="1">IFERROR(IF(LEN(Вехи[[#This Row],[Дней]])=0,"",IF(AND(AN$5=$E10,$F10=1),Маркер_вехи,"")),"")</f>
        <v/>
      </c>
      <c r="AO10" s="29" t="str">
        <f ca="1">IFERROR(IF(LEN(Вехи[[#This Row],[Дней]])=0,"",IF(AND(AO$5=$E10,$F10=1),Маркер_вехи,"")),"")</f>
        <v/>
      </c>
      <c r="AP10" s="29" t="str">
        <f ca="1">IFERROR(IF(LEN(Вехи[[#This Row],[Дней]])=0,"",IF(AND(AP$5=$E10,$F10=1),Маркер_вехи,"")),"")</f>
        <v/>
      </c>
      <c r="AQ10" s="29" t="str">
        <f ca="1">IFERROR(IF(LEN(Вехи[[#This Row],[Дней]])=0,"",IF(AND(AQ$5=$E10,$F10=1),Маркер_вехи,"")),"")</f>
        <v/>
      </c>
      <c r="AR10" s="29" t="str">
        <f ca="1">IFERROR(IF(LEN(Вехи[[#This Row],[Дней]])=0,"",IF(AND(AR$5=$E10,$F10=1),Маркер_вехи,"")),"")</f>
        <v/>
      </c>
      <c r="AS10" s="29" t="str">
        <f ca="1">IFERROR(IF(LEN(Вехи[[#This Row],[Дней]])=0,"",IF(AND(AS$5=$E10,$F10=1),Маркер_вехи,"")),"")</f>
        <v/>
      </c>
      <c r="AT10" s="29" t="str">
        <f ca="1">IFERROR(IF(LEN(Вехи[[#This Row],[Дней]])=0,"",IF(AND(AT$5=$E10,$F10=1),Маркер_вехи,"")),"")</f>
        <v/>
      </c>
      <c r="AU10" s="29" t="str">
        <f ca="1">IFERROR(IF(LEN(Вехи[[#This Row],[Дней]])=0,"",IF(AND(AU$5=$E10,$F10=1),Маркер_вехи,"")),"")</f>
        <v/>
      </c>
      <c r="AV10" s="29" t="str">
        <f ca="1">IFERROR(IF(LEN(Вехи[[#This Row],[Дней]])=0,"",IF(AND(AV$5=$E10,$F10=1),Маркер_вехи,"")),"")</f>
        <v/>
      </c>
      <c r="AW10" s="29" t="str">
        <f ca="1">IFERROR(IF(LEN(Вехи[[#This Row],[Дней]])=0,"",IF(AND(AW$5=$E10,$F10=1),Маркер_вехи,"")),"")</f>
        <v/>
      </c>
      <c r="AX10" s="29" t="str">
        <f ca="1">IFERROR(IF(LEN(Вехи[[#This Row],[Дней]])=0,"",IF(AND(AX$5=$E10,$F10=1),Маркер_вехи,"")),"")</f>
        <v/>
      </c>
      <c r="AY10" s="29" t="str">
        <f ca="1">IFERROR(IF(LEN(Вехи[[#This Row],[Дней]])=0,"",IF(AND(AY$5=$E10,$F10=1),Маркер_вехи,"")),"")</f>
        <v/>
      </c>
      <c r="AZ10" s="29" t="str">
        <f ca="1">IFERROR(IF(LEN(Вехи[[#This Row],[Дней]])=0,"",IF(AND(AZ$5=$E10,$F10=1),Маркер_вехи,"")),"")</f>
        <v/>
      </c>
      <c r="BA10" s="29" t="str">
        <f ca="1">IFERROR(IF(LEN(Вехи[[#This Row],[Дней]])=0,"",IF(AND(BA$5=$E10,$F10=1),Маркер_вехи,"")),"")</f>
        <v/>
      </c>
      <c r="BB10" s="29" t="str">
        <f ca="1">IFERROR(IF(LEN(Вехи[[#This Row],[Дней]])=0,"",IF(AND(BB$5=$E10,$F10=1),Маркер_вехи,"")),"")</f>
        <v/>
      </c>
      <c r="BC10" s="29" t="str">
        <f ca="1">IFERROR(IF(LEN(Вехи[[#This Row],[Дней]])=0,"",IF(AND(BC$5=$E10,$F10=1),Маркер_вехи,"")),"")</f>
        <v/>
      </c>
      <c r="BD10" s="29" t="str">
        <f ca="1">IFERROR(IF(LEN(Вехи[[#This Row],[Дней]])=0,"",IF(AND(BD$5=$E10,$F10=1),Маркер_вехи,"")),"")</f>
        <v/>
      </c>
      <c r="BE10" s="29" t="str">
        <f ca="1">IFERROR(IF(LEN(Вехи[[#This Row],[Дней]])=0,"",IF(AND(BE$5=$E10,$F10=1),Маркер_вехи,"")),"")</f>
        <v/>
      </c>
      <c r="BF10" s="29" t="str">
        <f ca="1">IFERROR(IF(LEN(Вехи[[#This Row],[Дней]])=0,"",IF(AND(BF$5=$E10,$F10=1),Маркер_вехи,"")),"")</f>
        <v/>
      </c>
      <c r="BG10" s="29" t="str">
        <f ca="1">IFERROR(IF(LEN(Вехи[[#This Row],[Дней]])=0,"",IF(AND(BG$5=$E10,$F10=1),Маркер_вехи,"")),"")</f>
        <v/>
      </c>
      <c r="BH10" s="29" t="str">
        <f ca="1">IFERROR(IF(LEN(Вехи[[#This Row],[Дней]])=0,"",IF(AND(BH$5=$E10,$F10=1),Маркер_вехи,"")),"")</f>
        <v/>
      </c>
      <c r="BI10" s="29" t="str">
        <f ca="1">IFERROR(IF(LEN(Вехи[[#This Row],[Дней]])=0,"",IF(AND(BI$5=$E10,$F10=1),Маркер_вехи,"")),"")</f>
        <v/>
      </c>
      <c r="BJ10" s="29" t="str">
        <f ca="1">IFERROR(IF(LEN(Вехи[[#This Row],[Дней]])=0,"",IF(AND(BJ$5=$E10,$F10=1),Маркер_вехи,"")),"")</f>
        <v/>
      </c>
      <c r="BK10" s="29" t="str">
        <f ca="1">IFERROR(IF(LEN(Вехи[[#This Row],[Дней]])=0,"",IF(AND(BK$5=$E10,$F10=1),Маркер_вехи,"")),"")</f>
        <v/>
      </c>
    </row>
    <row r="11" spans="1:63" s="2" customFormat="1" ht="30" customHeight="1" x14ac:dyDescent="0.25">
      <c r="A11" s="12"/>
      <c r="B11" s="31" t="s">
        <v>12</v>
      </c>
      <c r="C11" s="27"/>
      <c r="D11" s="24">
        <v>0.5</v>
      </c>
      <c r="E11" s="53">
        <f ca="1">TODAY()-3</f>
        <v>43359</v>
      </c>
      <c r="F11" s="26">
        <v>10</v>
      </c>
      <c r="G11" s="20"/>
      <c r="H11" s="29" t="str">
        <f ca="1">IFERROR(IF(LEN(Вехи[[#This Row],[Дней]])=0,"",IF(AND(H$5=$E11,$F11=1),Маркер_вехи,"")),"")</f>
        <v/>
      </c>
      <c r="I11" s="29" t="str">
        <f ca="1">IFERROR(IF(LEN(Вехи[[#This Row],[Дней]])=0,"",IF(AND(I$5=$E11,$F11=1),Маркер_вехи,"")),"")</f>
        <v/>
      </c>
      <c r="J11" s="29" t="str">
        <f ca="1">IFERROR(IF(LEN(Вехи[[#This Row],[Дней]])=0,"",IF(AND(J$5=$E11,$F11=1),Маркер_вехи,"")),"")</f>
        <v/>
      </c>
      <c r="K11" s="29" t="str">
        <f ca="1">IFERROR(IF(LEN(Вехи[[#This Row],[Дней]])=0,"",IF(AND(K$5=$E11,$F11=1),Маркер_вехи,"")),"")</f>
        <v/>
      </c>
      <c r="L11" s="29" t="str">
        <f ca="1">IFERROR(IF(LEN(Вехи[[#This Row],[Дней]])=0,"",IF(AND(L$5=$E11,$F11=1),Маркер_вехи,"")),"")</f>
        <v/>
      </c>
      <c r="M11" s="29" t="str">
        <f ca="1">IFERROR(IF(LEN(Вехи[[#This Row],[Дней]])=0,"",IF(AND(M$5=$E11,$F11=1),Маркер_вехи,"")),"")</f>
        <v/>
      </c>
      <c r="N11" s="29" t="str">
        <f ca="1">IFERROR(IF(LEN(Вехи[[#This Row],[Дней]])=0,"",IF(AND(N$5=$E11,$F11=1),Маркер_вехи,"")),"")</f>
        <v/>
      </c>
      <c r="O11" s="29" t="str">
        <f ca="1">IFERROR(IF(LEN(Вехи[[#This Row],[Дней]])=0,"",IF(AND(O$5=$E11,$F11=1),Маркер_вехи,"")),"")</f>
        <v/>
      </c>
      <c r="P11" s="29" t="str">
        <f ca="1">IFERROR(IF(LEN(Вехи[[#This Row],[Дней]])=0,"",IF(AND(P$5=$E11,$F11=1),Маркер_вехи,"")),"")</f>
        <v/>
      </c>
      <c r="Q11" s="29" t="str">
        <f ca="1">IFERROR(IF(LEN(Вехи[[#This Row],[Дней]])=0,"",IF(AND(Q$5=$E11,$F11=1),Маркер_вехи,"")),"")</f>
        <v/>
      </c>
      <c r="R11" s="29" t="str">
        <f ca="1">IFERROR(IF(LEN(Вехи[[#This Row],[Дней]])=0,"",IF(AND(R$5=$E11,$F11=1),Маркер_вехи,"")),"")</f>
        <v/>
      </c>
      <c r="S11" s="29" t="str">
        <f ca="1">IFERROR(IF(LEN(Вехи[[#This Row],[Дней]])=0,"",IF(AND(S$5=$E11,$F11=1),Маркер_вехи,"")),"")</f>
        <v/>
      </c>
      <c r="T11" s="29" t="str">
        <f ca="1">IFERROR(IF(LEN(Вехи[[#This Row],[Дней]])=0,"",IF(AND(T$5=$E11,$F11=1),Маркер_вехи,"")),"")</f>
        <v/>
      </c>
      <c r="U11" s="29" t="str">
        <f ca="1">IFERROR(IF(LEN(Вехи[[#This Row],[Дней]])=0,"",IF(AND(U$5=$E11,$F11=1),Маркер_вехи,"")),"")</f>
        <v/>
      </c>
      <c r="V11" s="29" t="str">
        <f ca="1">IFERROR(IF(LEN(Вехи[[#This Row],[Дней]])=0,"",IF(AND(V$5=$E11,$F11=1),Маркер_вехи,"")),"")</f>
        <v/>
      </c>
      <c r="W11" s="29" t="str">
        <f ca="1">IFERROR(IF(LEN(Вехи[[#This Row],[Дней]])=0,"",IF(AND(W$5=$E11,$F11=1),Маркер_вехи,"")),"")</f>
        <v/>
      </c>
      <c r="X11" s="29" t="str">
        <f ca="1">IFERROR(IF(LEN(Вехи[[#This Row],[Дней]])=0,"",IF(AND(X$5=$E11,$F11=1),Маркер_вехи,"")),"")</f>
        <v/>
      </c>
      <c r="Y11" s="29" t="str">
        <f ca="1">IFERROR(IF(LEN(Вехи[[#This Row],[Дней]])=0,"",IF(AND(Y$5=$E11,$F11=1),Маркер_вехи,"")),"")</f>
        <v/>
      </c>
      <c r="Z11" s="29" t="str">
        <f ca="1">IFERROR(IF(LEN(Вехи[[#This Row],[Дней]])=0,"",IF(AND(Z$5=$E11,$F11=1),Маркер_вехи,"")),"")</f>
        <v/>
      </c>
      <c r="AA11" s="29" t="str">
        <f ca="1">IFERROR(IF(LEN(Вехи[[#This Row],[Дней]])=0,"",IF(AND(AA$5=$E11,$F11=1),Маркер_вехи,"")),"")</f>
        <v/>
      </c>
      <c r="AB11" s="29" t="str">
        <f ca="1">IFERROR(IF(LEN(Вехи[[#This Row],[Дней]])=0,"",IF(AND(AB$5=$E11,$F11=1),Маркер_вехи,"")),"")</f>
        <v/>
      </c>
      <c r="AC11" s="29" t="str">
        <f ca="1">IFERROR(IF(LEN(Вехи[[#This Row],[Дней]])=0,"",IF(AND(AC$5=$E11,$F11=1),Маркер_вехи,"")),"")</f>
        <v/>
      </c>
      <c r="AD11" s="29" t="str">
        <f ca="1">IFERROR(IF(LEN(Вехи[[#This Row],[Дней]])=0,"",IF(AND(AD$5=$E11,$F11=1),Маркер_вехи,"")),"")</f>
        <v/>
      </c>
      <c r="AE11" s="29" t="str">
        <f ca="1">IFERROR(IF(LEN(Вехи[[#This Row],[Дней]])=0,"",IF(AND(AE$5=$E11,$F11=1),Маркер_вехи,"")),"")</f>
        <v/>
      </c>
      <c r="AF11" s="29" t="str">
        <f ca="1">IFERROR(IF(LEN(Вехи[[#This Row],[Дней]])=0,"",IF(AND(AF$5=$E11,$F11=1),Маркер_вехи,"")),"")</f>
        <v/>
      </c>
      <c r="AG11" s="29" t="str">
        <f ca="1">IFERROR(IF(LEN(Вехи[[#This Row],[Дней]])=0,"",IF(AND(AG$5=$E11,$F11=1),Маркер_вехи,"")),"")</f>
        <v/>
      </c>
      <c r="AH11" s="29" t="str">
        <f ca="1">IFERROR(IF(LEN(Вехи[[#This Row],[Дней]])=0,"",IF(AND(AH$5=$E11,$F11=1),Маркер_вехи,"")),"")</f>
        <v/>
      </c>
      <c r="AI11" s="29" t="str">
        <f ca="1">IFERROR(IF(LEN(Вехи[[#This Row],[Дней]])=0,"",IF(AND(AI$5=$E11,$F11=1),Маркер_вехи,"")),"")</f>
        <v/>
      </c>
      <c r="AJ11" s="29" t="str">
        <f ca="1">IFERROR(IF(LEN(Вехи[[#This Row],[Дней]])=0,"",IF(AND(AJ$5=$E11,$F11=1),Маркер_вехи,"")),"")</f>
        <v/>
      </c>
      <c r="AK11" s="29" t="str">
        <f ca="1">IFERROR(IF(LEN(Вехи[[#This Row],[Дней]])=0,"",IF(AND(AK$5=$E11,$F11=1),Маркер_вехи,"")),"")</f>
        <v/>
      </c>
      <c r="AL11" s="29" t="str">
        <f ca="1">IFERROR(IF(LEN(Вехи[[#This Row],[Дней]])=0,"",IF(AND(AL$5=$E11,$F11=1),Маркер_вехи,"")),"")</f>
        <v/>
      </c>
      <c r="AM11" s="29" t="str">
        <f ca="1">IFERROR(IF(LEN(Вехи[[#This Row],[Дней]])=0,"",IF(AND(AM$5=$E11,$F11=1),Маркер_вехи,"")),"")</f>
        <v/>
      </c>
      <c r="AN11" s="29" t="str">
        <f ca="1">IFERROR(IF(LEN(Вехи[[#This Row],[Дней]])=0,"",IF(AND(AN$5=$E11,$F11=1),Маркер_вехи,"")),"")</f>
        <v/>
      </c>
      <c r="AO11" s="29" t="str">
        <f ca="1">IFERROR(IF(LEN(Вехи[[#This Row],[Дней]])=0,"",IF(AND(AO$5=$E11,$F11=1),Маркер_вехи,"")),"")</f>
        <v/>
      </c>
      <c r="AP11" s="29" t="str">
        <f ca="1">IFERROR(IF(LEN(Вехи[[#This Row],[Дней]])=0,"",IF(AND(AP$5=$E11,$F11=1),Маркер_вехи,"")),"")</f>
        <v/>
      </c>
      <c r="AQ11" s="29" t="str">
        <f ca="1">IFERROR(IF(LEN(Вехи[[#This Row],[Дней]])=0,"",IF(AND(AQ$5=$E11,$F11=1),Маркер_вехи,"")),"")</f>
        <v/>
      </c>
      <c r="AR11" s="29" t="str">
        <f ca="1">IFERROR(IF(LEN(Вехи[[#This Row],[Дней]])=0,"",IF(AND(AR$5=$E11,$F11=1),Маркер_вехи,"")),"")</f>
        <v/>
      </c>
      <c r="AS11" s="29" t="str">
        <f ca="1">IFERROR(IF(LEN(Вехи[[#This Row],[Дней]])=0,"",IF(AND(AS$5=$E11,$F11=1),Маркер_вехи,"")),"")</f>
        <v/>
      </c>
      <c r="AT11" s="29" t="str">
        <f ca="1">IFERROR(IF(LEN(Вехи[[#This Row],[Дней]])=0,"",IF(AND(AT$5=$E11,$F11=1),Маркер_вехи,"")),"")</f>
        <v/>
      </c>
      <c r="AU11" s="29" t="str">
        <f ca="1">IFERROR(IF(LEN(Вехи[[#This Row],[Дней]])=0,"",IF(AND(AU$5=$E11,$F11=1),Маркер_вехи,"")),"")</f>
        <v/>
      </c>
      <c r="AV11" s="29" t="str">
        <f ca="1">IFERROR(IF(LEN(Вехи[[#This Row],[Дней]])=0,"",IF(AND(AV$5=$E11,$F11=1),Маркер_вехи,"")),"")</f>
        <v/>
      </c>
      <c r="AW11" s="29" t="str">
        <f ca="1">IFERROR(IF(LEN(Вехи[[#This Row],[Дней]])=0,"",IF(AND(AW$5=$E11,$F11=1),Маркер_вехи,"")),"")</f>
        <v/>
      </c>
      <c r="AX11" s="29" t="str">
        <f ca="1">IFERROR(IF(LEN(Вехи[[#This Row],[Дней]])=0,"",IF(AND(AX$5=$E11,$F11=1),Маркер_вехи,"")),"")</f>
        <v/>
      </c>
      <c r="AY11" s="29" t="str">
        <f ca="1">IFERROR(IF(LEN(Вехи[[#This Row],[Дней]])=0,"",IF(AND(AY$5=$E11,$F11=1),Маркер_вехи,"")),"")</f>
        <v/>
      </c>
      <c r="AZ11" s="29" t="str">
        <f ca="1">IFERROR(IF(LEN(Вехи[[#This Row],[Дней]])=0,"",IF(AND(AZ$5=$E11,$F11=1),Маркер_вехи,"")),"")</f>
        <v/>
      </c>
      <c r="BA11" s="29" t="str">
        <f ca="1">IFERROR(IF(LEN(Вехи[[#This Row],[Дней]])=0,"",IF(AND(BA$5=$E11,$F11=1),Маркер_вехи,"")),"")</f>
        <v/>
      </c>
      <c r="BB11" s="29" t="str">
        <f ca="1">IFERROR(IF(LEN(Вехи[[#This Row],[Дней]])=0,"",IF(AND(BB$5=$E11,$F11=1),Маркер_вехи,"")),"")</f>
        <v/>
      </c>
      <c r="BC11" s="29" t="str">
        <f ca="1">IFERROR(IF(LEN(Вехи[[#This Row],[Дней]])=0,"",IF(AND(BC$5=$E11,$F11=1),Маркер_вехи,"")),"")</f>
        <v/>
      </c>
      <c r="BD11" s="29" t="str">
        <f ca="1">IFERROR(IF(LEN(Вехи[[#This Row],[Дней]])=0,"",IF(AND(BD$5=$E11,$F11=1),Маркер_вехи,"")),"")</f>
        <v/>
      </c>
      <c r="BE11" s="29" t="str">
        <f ca="1">IFERROR(IF(LEN(Вехи[[#This Row],[Дней]])=0,"",IF(AND(BE$5=$E11,$F11=1),Маркер_вехи,"")),"")</f>
        <v/>
      </c>
      <c r="BF11" s="29" t="str">
        <f ca="1">IFERROR(IF(LEN(Вехи[[#This Row],[Дней]])=0,"",IF(AND(BF$5=$E11,$F11=1),Маркер_вехи,"")),"")</f>
        <v/>
      </c>
      <c r="BG11" s="29" t="str">
        <f ca="1">IFERROR(IF(LEN(Вехи[[#This Row],[Дней]])=0,"",IF(AND(BG$5=$E11,$F11=1),Маркер_вехи,"")),"")</f>
        <v/>
      </c>
      <c r="BH11" s="29" t="str">
        <f ca="1">IFERROR(IF(LEN(Вехи[[#This Row],[Дней]])=0,"",IF(AND(BH$5=$E11,$F11=1),Маркер_вехи,"")),"")</f>
        <v/>
      </c>
      <c r="BI11" s="29" t="str">
        <f ca="1">IFERROR(IF(LEN(Вехи[[#This Row],[Дней]])=0,"",IF(AND(BI$5=$E11,$F11=1),Маркер_вехи,"")),"")</f>
        <v/>
      </c>
      <c r="BJ11" s="29" t="str">
        <f ca="1">IFERROR(IF(LEN(Вехи[[#This Row],[Дней]])=0,"",IF(AND(BJ$5=$E11,$F11=1),Маркер_вехи,"")),"")</f>
        <v/>
      </c>
      <c r="BK11" s="29" t="str">
        <f ca="1">IFERROR(IF(LEN(Вехи[[#This Row],[Дней]])=0,"",IF(AND(BK$5=$E11,$F11=1),Маркер_вехи,"")),"")</f>
        <v/>
      </c>
    </row>
    <row r="12" spans="1:63" s="2" customFormat="1" ht="30" customHeight="1" x14ac:dyDescent="0.25">
      <c r="A12" s="12"/>
      <c r="B12" s="31" t="s">
        <v>13</v>
      </c>
      <c r="C12" s="27"/>
      <c r="D12" s="24"/>
      <c r="E12" s="53">
        <f ca="1">TODAY()+20</f>
        <v>43382</v>
      </c>
      <c r="F12" s="26">
        <v>1</v>
      </c>
      <c r="G12" s="20"/>
      <c r="H12" s="29" t="str">
        <f ca="1">IFERROR(IF(LEN(Вехи[[#This Row],[Дней]])=0,"",IF(AND(H$5=$E12,$F12=1),Маркер_вехи,"")),"")</f>
        <v/>
      </c>
      <c r="I12" s="29" t="str">
        <f ca="1">IFERROR(IF(LEN(Вехи[[#This Row],[Дней]])=0,"",IF(AND(I$5=$E12,$F12=1),Маркер_вехи,"")),"")</f>
        <v/>
      </c>
      <c r="J12" s="29" t="str">
        <f ca="1">IFERROR(IF(LEN(Вехи[[#This Row],[Дней]])=0,"",IF(AND(J$5=$E12,$F12=1),Маркер_вехи,"")),"")</f>
        <v/>
      </c>
      <c r="K12" s="29" t="str">
        <f ca="1">IFERROR(IF(LEN(Вехи[[#This Row],[Дней]])=0,"",IF(AND(K$5=$E12,$F12=1),Маркер_вехи,"")),"")</f>
        <v/>
      </c>
      <c r="L12" s="29" t="str">
        <f ca="1">IFERROR(IF(LEN(Вехи[[#This Row],[Дней]])=0,"",IF(AND(L$5=$E12,$F12=1),Маркер_вехи,"")),"")</f>
        <v/>
      </c>
      <c r="M12" s="29" t="str">
        <f ca="1">IFERROR(IF(LEN(Вехи[[#This Row],[Дней]])=0,"",IF(AND(M$5=$E12,$F12=1),Маркер_вехи,"")),"")</f>
        <v/>
      </c>
      <c r="N12" s="29" t="str">
        <f ca="1">IFERROR(IF(LEN(Вехи[[#This Row],[Дней]])=0,"",IF(AND(N$5=$E12,$F12=1),Маркер_вехи,"")),"")</f>
        <v/>
      </c>
      <c r="O12" s="29" t="str">
        <f ca="1">IFERROR(IF(LEN(Вехи[[#This Row],[Дней]])=0,"",IF(AND(O$5=$E12,$F12=1),Маркер_вехи,"")),"")</f>
        <v/>
      </c>
      <c r="P12" s="29" t="str">
        <f ca="1">IFERROR(IF(LEN(Вехи[[#This Row],[Дней]])=0,"",IF(AND(P$5=$E12,$F12=1),Маркер_вехи,"")),"")</f>
        <v/>
      </c>
      <c r="Q12" s="29" t="str">
        <f ca="1">IFERROR(IF(LEN(Вехи[[#This Row],[Дней]])=0,"",IF(AND(Q$5=$E12,$F12=1),Маркер_вехи,"")),"")</f>
        <v/>
      </c>
      <c r="R12" s="29" t="str">
        <f ca="1">IFERROR(IF(LEN(Вехи[[#This Row],[Дней]])=0,"",IF(AND(R$5=$E12,$F12=1),Маркер_вехи,"")),"")</f>
        <v/>
      </c>
      <c r="S12" s="29" t="str">
        <f ca="1">IFERROR(IF(LEN(Вехи[[#This Row],[Дней]])=0,"",IF(AND(S$5=$E12,$F12=1),Маркер_вехи,"")),"")</f>
        <v/>
      </c>
      <c r="T12" s="29" t="str">
        <f ca="1">IFERROR(IF(LEN(Вехи[[#This Row],[Дней]])=0,"",IF(AND(T$5=$E12,$F12=1),Маркер_вехи,"")),"")</f>
        <v/>
      </c>
      <c r="U12" s="29" t="str">
        <f ca="1">IFERROR(IF(LEN(Вехи[[#This Row],[Дней]])=0,"",IF(AND(U$5=$E12,$F12=1),Маркер_вехи,"")),"")</f>
        <v/>
      </c>
      <c r="V12" s="29" t="str">
        <f ca="1">IFERROR(IF(LEN(Вехи[[#This Row],[Дней]])=0,"",IF(AND(V$5=$E12,$F12=1),Маркер_вехи,"")),"")</f>
        <v/>
      </c>
      <c r="W12" s="29" t="str">
        <f ca="1">IFERROR(IF(LEN(Вехи[[#This Row],[Дней]])=0,"",IF(AND(W$5=$E12,$F12=1),Маркер_вехи,"")),"")</f>
        <v/>
      </c>
      <c r="X12" s="29" t="str">
        <f ca="1">IFERROR(IF(LEN(Вехи[[#This Row],[Дней]])=0,"",IF(AND(X$5=$E12,$F12=1),Маркер_вехи,"")),"")</f>
        <v/>
      </c>
      <c r="Y12" s="29" t="str">
        <f ca="1">IFERROR(IF(LEN(Вехи[[#This Row],[Дней]])=0,"",IF(AND(Y$5=$E12,$F12=1),Маркер_вехи,"")),"")</f>
        <v/>
      </c>
      <c r="Z12" s="29" t="str">
        <f ca="1">IFERROR(IF(LEN(Вехи[[#This Row],[Дней]])=0,"",IF(AND(Z$5=$E12,$F12=1),Маркер_вехи,"")),"")</f>
        <v/>
      </c>
      <c r="AA12" s="29" t="str">
        <f ca="1">IFERROR(IF(LEN(Вехи[[#This Row],[Дней]])=0,"",IF(AND(AA$5=$E12,$F12=1),Маркер_вехи,"")),"")</f>
        <v/>
      </c>
      <c r="AB12" s="29" t="str">
        <f ca="1">IFERROR(IF(LEN(Вехи[[#This Row],[Дней]])=0,"",IF(AND(AB$5=$E12,$F12=1),Маркер_вехи,"")),"")</f>
        <v/>
      </c>
      <c r="AC12" s="29" t="str">
        <f ca="1">IFERROR(IF(LEN(Вехи[[#This Row],[Дней]])=0,"",IF(AND(AC$5=$E12,$F12=1),Маркер_вехи,"")),"")</f>
        <v/>
      </c>
      <c r="AD12" s="29" t="str">
        <f ca="1">IFERROR(IF(LEN(Вехи[[#This Row],[Дней]])=0,"",IF(AND(AD$5=$E12,$F12=1),Маркер_вехи,"")),"")</f>
        <v/>
      </c>
      <c r="AE12" s="29">
        <f ca="1">IFERROR(IF(LEN(Вехи[[#This Row],[Дней]])=0,"",IF(AND(AE$5=$E12,$F12=1),Маркер_вехи,"")),"")</f>
        <v>1</v>
      </c>
      <c r="AF12" s="29" t="str">
        <f ca="1">IFERROR(IF(LEN(Вехи[[#This Row],[Дней]])=0,"",IF(AND(AF$5=$E12,$F12=1),Маркер_вехи,"")),"")</f>
        <v/>
      </c>
      <c r="AG12" s="29" t="str">
        <f ca="1">IFERROR(IF(LEN(Вехи[[#This Row],[Дней]])=0,"",IF(AND(AG$5=$E12,$F12=1),Маркер_вехи,"")),"")</f>
        <v/>
      </c>
      <c r="AH12" s="29" t="str">
        <f ca="1">IFERROR(IF(LEN(Вехи[[#This Row],[Дней]])=0,"",IF(AND(AH$5=$E12,$F12=1),Маркер_вехи,"")),"")</f>
        <v/>
      </c>
      <c r="AI12" s="29" t="str">
        <f ca="1">IFERROR(IF(LEN(Вехи[[#This Row],[Дней]])=0,"",IF(AND(AI$5=$E12,$F12=1),Маркер_вехи,"")),"")</f>
        <v/>
      </c>
      <c r="AJ12" s="29" t="str">
        <f ca="1">IFERROR(IF(LEN(Вехи[[#This Row],[Дней]])=0,"",IF(AND(AJ$5=$E12,$F12=1),Маркер_вехи,"")),"")</f>
        <v/>
      </c>
      <c r="AK12" s="29" t="str">
        <f ca="1">IFERROR(IF(LEN(Вехи[[#This Row],[Дней]])=0,"",IF(AND(AK$5=$E12,$F12=1),Маркер_вехи,"")),"")</f>
        <v/>
      </c>
      <c r="AL12" s="29" t="str">
        <f ca="1">IFERROR(IF(LEN(Вехи[[#This Row],[Дней]])=0,"",IF(AND(AL$5=$E12,$F12=1),Маркер_вехи,"")),"")</f>
        <v/>
      </c>
      <c r="AM12" s="29" t="str">
        <f ca="1">IFERROR(IF(LEN(Вехи[[#This Row],[Дней]])=0,"",IF(AND(AM$5=$E12,$F12=1),Маркер_вехи,"")),"")</f>
        <v/>
      </c>
      <c r="AN12" s="29" t="str">
        <f ca="1">IFERROR(IF(LEN(Вехи[[#This Row],[Дней]])=0,"",IF(AND(AN$5=$E12,$F12=1),Маркер_вехи,"")),"")</f>
        <v/>
      </c>
      <c r="AO12" s="29" t="str">
        <f ca="1">IFERROR(IF(LEN(Вехи[[#This Row],[Дней]])=0,"",IF(AND(AO$5=$E12,$F12=1),Маркер_вехи,"")),"")</f>
        <v/>
      </c>
      <c r="AP12" s="29" t="str">
        <f ca="1">IFERROR(IF(LEN(Вехи[[#This Row],[Дней]])=0,"",IF(AND(AP$5=$E12,$F12=1),Маркер_вехи,"")),"")</f>
        <v/>
      </c>
      <c r="AQ12" s="29" t="str">
        <f ca="1">IFERROR(IF(LEN(Вехи[[#This Row],[Дней]])=0,"",IF(AND(AQ$5=$E12,$F12=1),Маркер_вехи,"")),"")</f>
        <v/>
      </c>
      <c r="AR12" s="29" t="str">
        <f ca="1">IFERROR(IF(LEN(Вехи[[#This Row],[Дней]])=0,"",IF(AND(AR$5=$E12,$F12=1),Маркер_вехи,"")),"")</f>
        <v/>
      </c>
      <c r="AS12" s="29" t="str">
        <f ca="1">IFERROR(IF(LEN(Вехи[[#This Row],[Дней]])=0,"",IF(AND(AS$5=$E12,$F12=1),Маркер_вехи,"")),"")</f>
        <v/>
      </c>
      <c r="AT12" s="29" t="str">
        <f ca="1">IFERROR(IF(LEN(Вехи[[#This Row],[Дней]])=0,"",IF(AND(AT$5=$E12,$F12=1),Маркер_вехи,"")),"")</f>
        <v/>
      </c>
      <c r="AU12" s="29" t="str">
        <f ca="1">IFERROR(IF(LEN(Вехи[[#This Row],[Дней]])=0,"",IF(AND(AU$5=$E12,$F12=1),Маркер_вехи,"")),"")</f>
        <v/>
      </c>
      <c r="AV12" s="29" t="str">
        <f ca="1">IFERROR(IF(LEN(Вехи[[#This Row],[Дней]])=0,"",IF(AND(AV$5=$E12,$F12=1),Маркер_вехи,"")),"")</f>
        <v/>
      </c>
      <c r="AW12" s="29" t="str">
        <f ca="1">IFERROR(IF(LEN(Вехи[[#This Row],[Дней]])=0,"",IF(AND(AW$5=$E12,$F12=1),Маркер_вехи,"")),"")</f>
        <v/>
      </c>
      <c r="AX12" s="29" t="str">
        <f ca="1">IFERROR(IF(LEN(Вехи[[#This Row],[Дней]])=0,"",IF(AND(AX$5=$E12,$F12=1),Маркер_вехи,"")),"")</f>
        <v/>
      </c>
      <c r="AY12" s="29" t="str">
        <f ca="1">IFERROR(IF(LEN(Вехи[[#This Row],[Дней]])=0,"",IF(AND(AY$5=$E12,$F12=1),Маркер_вехи,"")),"")</f>
        <v/>
      </c>
      <c r="AZ12" s="29" t="str">
        <f ca="1">IFERROR(IF(LEN(Вехи[[#This Row],[Дней]])=0,"",IF(AND(AZ$5=$E12,$F12=1),Маркер_вехи,"")),"")</f>
        <v/>
      </c>
      <c r="BA12" s="29" t="str">
        <f ca="1">IFERROR(IF(LEN(Вехи[[#This Row],[Дней]])=0,"",IF(AND(BA$5=$E12,$F12=1),Маркер_вехи,"")),"")</f>
        <v/>
      </c>
      <c r="BB12" s="29" t="str">
        <f ca="1">IFERROR(IF(LEN(Вехи[[#This Row],[Дней]])=0,"",IF(AND(BB$5=$E12,$F12=1),Маркер_вехи,"")),"")</f>
        <v/>
      </c>
      <c r="BC12" s="29" t="str">
        <f ca="1">IFERROR(IF(LEN(Вехи[[#This Row],[Дней]])=0,"",IF(AND(BC$5=$E12,$F12=1),Маркер_вехи,"")),"")</f>
        <v/>
      </c>
      <c r="BD12" s="29" t="str">
        <f ca="1">IFERROR(IF(LEN(Вехи[[#This Row],[Дней]])=0,"",IF(AND(BD$5=$E12,$F12=1),Маркер_вехи,"")),"")</f>
        <v/>
      </c>
      <c r="BE12" s="29" t="str">
        <f ca="1">IFERROR(IF(LEN(Вехи[[#This Row],[Дней]])=0,"",IF(AND(BE$5=$E12,$F12=1),Маркер_вехи,"")),"")</f>
        <v/>
      </c>
      <c r="BF12" s="29" t="str">
        <f ca="1">IFERROR(IF(LEN(Вехи[[#This Row],[Дней]])=0,"",IF(AND(BF$5=$E12,$F12=1),Маркер_вехи,"")),"")</f>
        <v/>
      </c>
      <c r="BG12" s="29" t="str">
        <f ca="1">IFERROR(IF(LEN(Вехи[[#This Row],[Дней]])=0,"",IF(AND(BG$5=$E12,$F12=1),Маркер_вехи,"")),"")</f>
        <v/>
      </c>
      <c r="BH12" s="29" t="str">
        <f ca="1">IFERROR(IF(LEN(Вехи[[#This Row],[Дней]])=0,"",IF(AND(BH$5=$E12,$F12=1),Маркер_вехи,"")),"")</f>
        <v/>
      </c>
      <c r="BI12" s="29" t="str">
        <f ca="1">IFERROR(IF(LEN(Вехи[[#This Row],[Дней]])=0,"",IF(AND(BI$5=$E12,$F12=1),Маркер_вехи,"")),"")</f>
        <v/>
      </c>
      <c r="BJ12" s="29" t="str">
        <f ca="1">IFERROR(IF(LEN(Вехи[[#This Row],[Дней]])=0,"",IF(AND(BJ$5=$E12,$F12=1),Маркер_вехи,"")),"")</f>
        <v/>
      </c>
      <c r="BK12" s="29" t="str">
        <f ca="1">IFERROR(IF(LEN(Вехи[[#This Row],[Дней]])=0,"",IF(AND(BK$5=$E12,$F12=1),Маркер_вехи,"")),"")</f>
        <v/>
      </c>
    </row>
    <row r="13" spans="1:63" s="2" customFormat="1" ht="30" customHeight="1" x14ac:dyDescent="0.25">
      <c r="A13" s="12"/>
      <c r="B13" s="31" t="s">
        <v>14</v>
      </c>
      <c r="C13" s="27"/>
      <c r="D13" s="24">
        <v>0.1</v>
      </c>
      <c r="E13" s="53">
        <f ca="1">TODAY()+6</f>
        <v>43368</v>
      </c>
      <c r="F13" s="26">
        <v>6</v>
      </c>
      <c r="G13" s="20"/>
      <c r="H13" s="29" t="str">
        <f ca="1">IFERROR(IF(LEN(Вехи[[#This Row],[Дней]])=0,"",IF(AND(H$5=$E13,$F13=1),Маркер_вехи,"")),"")</f>
        <v/>
      </c>
      <c r="I13" s="29" t="str">
        <f ca="1">IFERROR(IF(LEN(Вехи[[#This Row],[Дней]])=0,"",IF(AND(I$5=$E13,$F13=1),Маркер_вехи,"")),"")</f>
        <v/>
      </c>
      <c r="J13" s="29" t="str">
        <f ca="1">IFERROR(IF(LEN(Вехи[[#This Row],[Дней]])=0,"",IF(AND(J$5=$E13,$F13=1),Маркер_вехи,"")),"")</f>
        <v/>
      </c>
      <c r="K13" s="29" t="str">
        <f ca="1">IFERROR(IF(LEN(Вехи[[#This Row],[Дней]])=0,"",IF(AND(K$5=$E13,$F13=1),Маркер_вехи,"")),"")</f>
        <v/>
      </c>
      <c r="L13" s="29" t="str">
        <f ca="1">IFERROR(IF(LEN(Вехи[[#This Row],[Дней]])=0,"",IF(AND(L$5=$E13,$F13=1),Маркер_вехи,"")),"")</f>
        <v/>
      </c>
      <c r="M13" s="29" t="str">
        <f ca="1">IFERROR(IF(LEN(Вехи[[#This Row],[Дней]])=0,"",IF(AND(M$5=$E13,$F13=1),Маркер_вехи,"")),"")</f>
        <v/>
      </c>
      <c r="N13" s="29" t="str">
        <f ca="1">IFERROR(IF(LEN(Вехи[[#This Row],[Дней]])=0,"",IF(AND(N$5=$E13,$F13=1),Маркер_вехи,"")),"")</f>
        <v/>
      </c>
      <c r="O13" s="29" t="str">
        <f ca="1">IFERROR(IF(LEN(Вехи[[#This Row],[Дней]])=0,"",IF(AND(O$5=$E13,$F13=1),Маркер_вехи,"")),"")</f>
        <v/>
      </c>
      <c r="P13" s="29" t="str">
        <f ca="1">IFERROR(IF(LEN(Вехи[[#This Row],[Дней]])=0,"",IF(AND(P$5=$E13,$F13=1),Маркер_вехи,"")),"")</f>
        <v/>
      </c>
      <c r="Q13" s="29" t="str">
        <f ca="1">IFERROR(IF(LEN(Вехи[[#This Row],[Дней]])=0,"",IF(AND(Q$5=$E13,$F13=1),Маркер_вехи,"")),"")</f>
        <v/>
      </c>
      <c r="R13" s="29" t="str">
        <f ca="1">IFERROR(IF(LEN(Вехи[[#This Row],[Дней]])=0,"",IF(AND(R$5=$E13,$F13=1),Маркер_вехи,"")),"")</f>
        <v/>
      </c>
      <c r="S13" s="29" t="str">
        <f ca="1">IFERROR(IF(LEN(Вехи[[#This Row],[Дней]])=0,"",IF(AND(S$5=$E13,$F13=1),Маркер_вехи,"")),"")</f>
        <v/>
      </c>
      <c r="T13" s="29" t="str">
        <f ca="1">IFERROR(IF(LEN(Вехи[[#This Row],[Дней]])=0,"",IF(AND(T$5=$E13,$F13=1),Маркер_вехи,"")),"")</f>
        <v/>
      </c>
      <c r="U13" s="29" t="str">
        <f ca="1">IFERROR(IF(LEN(Вехи[[#This Row],[Дней]])=0,"",IF(AND(U$5=$E13,$F13=1),Маркер_вехи,"")),"")</f>
        <v/>
      </c>
      <c r="V13" s="29" t="str">
        <f ca="1">IFERROR(IF(LEN(Вехи[[#This Row],[Дней]])=0,"",IF(AND(V$5=$E13,$F13=1),Маркер_вехи,"")),"")</f>
        <v/>
      </c>
      <c r="W13" s="29" t="str">
        <f ca="1">IFERROR(IF(LEN(Вехи[[#This Row],[Дней]])=0,"",IF(AND(W$5=$E13,$F13=1),Маркер_вехи,"")),"")</f>
        <v/>
      </c>
      <c r="X13" s="29" t="str">
        <f ca="1">IFERROR(IF(LEN(Вехи[[#This Row],[Дней]])=0,"",IF(AND(X$5=$E13,$F13=1),Маркер_вехи,"")),"")</f>
        <v/>
      </c>
      <c r="Y13" s="29" t="str">
        <f ca="1">IFERROR(IF(LEN(Вехи[[#This Row],[Дней]])=0,"",IF(AND(Y$5=$E13,$F13=1),Маркер_вехи,"")),"")</f>
        <v/>
      </c>
      <c r="Z13" s="29" t="str">
        <f ca="1">IFERROR(IF(LEN(Вехи[[#This Row],[Дней]])=0,"",IF(AND(Z$5=$E13,$F13=1),Маркер_вехи,"")),"")</f>
        <v/>
      </c>
      <c r="AA13" s="29" t="str">
        <f ca="1">IFERROR(IF(LEN(Вехи[[#This Row],[Дней]])=0,"",IF(AND(AA$5=$E13,$F13=1),Маркер_вехи,"")),"")</f>
        <v/>
      </c>
      <c r="AB13" s="29" t="str">
        <f ca="1">IFERROR(IF(LEN(Вехи[[#This Row],[Дней]])=0,"",IF(AND(AB$5=$E13,$F13=1),Маркер_вехи,"")),"")</f>
        <v/>
      </c>
      <c r="AC13" s="29" t="str">
        <f ca="1">IFERROR(IF(LEN(Вехи[[#This Row],[Дней]])=0,"",IF(AND(AC$5=$E13,$F13=1),Маркер_вехи,"")),"")</f>
        <v/>
      </c>
      <c r="AD13" s="29" t="str">
        <f ca="1">IFERROR(IF(LEN(Вехи[[#This Row],[Дней]])=0,"",IF(AND(AD$5=$E13,$F13=1),Маркер_вехи,"")),"")</f>
        <v/>
      </c>
      <c r="AE13" s="29" t="str">
        <f ca="1">IFERROR(IF(LEN(Вехи[[#This Row],[Дней]])=0,"",IF(AND(AE$5=$E13,$F13=1),Маркер_вехи,"")),"")</f>
        <v/>
      </c>
      <c r="AF13" s="29" t="str">
        <f ca="1">IFERROR(IF(LEN(Вехи[[#This Row],[Дней]])=0,"",IF(AND(AF$5=$E13,$F13=1),Маркер_вехи,"")),"")</f>
        <v/>
      </c>
      <c r="AG13" s="29" t="str">
        <f ca="1">IFERROR(IF(LEN(Вехи[[#This Row],[Дней]])=0,"",IF(AND(AG$5=$E13,$F13=1),Маркер_вехи,"")),"")</f>
        <v/>
      </c>
      <c r="AH13" s="29" t="str">
        <f ca="1">IFERROR(IF(LEN(Вехи[[#This Row],[Дней]])=0,"",IF(AND(AH$5=$E13,$F13=1),Маркер_вехи,"")),"")</f>
        <v/>
      </c>
      <c r="AI13" s="29" t="str">
        <f ca="1">IFERROR(IF(LEN(Вехи[[#This Row],[Дней]])=0,"",IF(AND(AI$5=$E13,$F13=1),Маркер_вехи,"")),"")</f>
        <v/>
      </c>
      <c r="AJ13" s="29" t="str">
        <f ca="1">IFERROR(IF(LEN(Вехи[[#This Row],[Дней]])=0,"",IF(AND(AJ$5=$E13,$F13=1),Маркер_вехи,"")),"")</f>
        <v/>
      </c>
      <c r="AK13" s="29" t="str">
        <f ca="1">IFERROR(IF(LEN(Вехи[[#This Row],[Дней]])=0,"",IF(AND(AK$5=$E13,$F13=1),Маркер_вехи,"")),"")</f>
        <v/>
      </c>
      <c r="AL13" s="29" t="str">
        <f ca="1">IFERROR(IF(LEN(Вехи[[#This Row],[Дней]])=0,"",IF(AND(AL$5=$E13,$F13=1),Маркер_вехи,"")),"")</f>
        <v/>
      </c>
      <c r="AM13" s="29" t="str">
        <f ca="1">IFERROR(IF(LEN(Вехи[[#This Row],[Дней]])=0,"",IF(AND(AM$5=$E13,$F13=1),Маркер_вехи,"")),"")</f>
        <v/>
      </c>
      <c r="AN13" s="29" t="str">
        <f ca="1">IFERROR(IF(LEN(Вехи[[#This Row],[Дней]])=0,"",IF(AND(AN$5=$E13,$F13=1),Маркер_вехи,"")),"")</f>
        <v/>
      </c>
      <c r="AO13" s="29" t="str">
        <f ca="1">IFERROR(IF(LEN(Вехи[[#This Row],[Дней]])=0,"",IF(AND(AO$5=$E13,$F13=1),Маркер_вехи,"")),"")</f>
        <v/>
      </c>
      <c r="AP13" s="29" t="str">
        <f ca="1">IFERROR(IF(LEN(Вехи[[#This Row],[Дней]])=0,"",IF(AND(AP$5=$E13,$F13=1),Маркер_вехи,"")),"")</f>
        <v/>
      </c>
      <c r="AQ13" s="29" t="str">
        <f ca="1">IFERROR(IF(LEN(Вехи[[#This Row],[Дней]])=0,"",IF(AND(AQ$5=$E13,$F13=1),Маркер_вехи,"")),"")</f>
        <v/>
      </c>
      <c r="AR13" s="29" t="str">
        <f ca="1">IFERROR(IF(LEN(Вехи[[#This Row],[Дней]])=0,"",IF(AND(AR$5=$E13,$F13=1),Маркер_вехи,"")),"")</f>
        <v/>
      </c>
      <c r="AS13" s="29" t="str">
        <f ca="1">IFERROR(IF(LEN(Вехи[[#This Row],[Дней]])=0,"",IF(AND(AS$5=$E13,$F13=1),Маркер_вехи,"")),"")</f>
        <v/>
      </c>
      <c r="AT13" s="29" t="str">
        <f ca="1">IFERROR(IF(LEN(Вехи[[#This Row],[Дней]])=0,"",IF(AND(AT$5=$E13,$F13=1),Маркер_вехи,"")),"")</f>
        <v/>
      </c>
      <c r="AU13" s="29" t="str">
        <f ca="1">IFERROR(IF(LEN(Вехи[[#This Row],[Дней]])=0,"",IF(AND(AU$5=$E13,$F13=1),Маркер_вехи,"")),"")</f>
        <v/>
      </c>
      <c r="AV13" s="29" t="str">
        <f ca="1">IFERROR(IF(LEN(Вехи[[#This Row],[Дней]])=0,"",IF(AND(AV$5=$E13,$F13=1),Маркер_вехи,"")),"")</f>
        <v/>
      </c>
      <c r="AW13" s="29" t="str">
        <f ca="1">IFERROR(IF(LEN(Вехи[[#This Row],[Дней]])=0,"",IF(AND(AW$5=$E13,$F13=1),Маркер_вехи,"")),"")</f>
        <v/>
      </c>
      <c r="AX13" s="29" t="str">
        <f ca="1">IFERROR(IF(LEN(Вехи[[#This Row],[Дней]])=0,"",IF(AND(AX$5=$E13,$F13=1),Маркер_вехи,"")),"")</f>
        <v/>
      </c>
      <c r="AY13" s="29" t="str">
        <f ca="1">IFERROR(IF(LEN(Вехи[[#This Row],[Дней]])=0,"",IF(AND(AY$5=$E13,$F13=1),Маркер_вехи,"")),"")</f>
        <v/>
      </c>
      <c r="AZ13" s="29" t="str">
        <f ca="1">IFERROR(IF(LEN(Вехи[[#This Row],[Дней]])=0,"",IF(AND(AZ$5=$E13,$F13=1),Маркер_вехи,"")),"")</f>
        <v/>
      </c>
      <c r="BA13" s="29" t="str">
        <f ca="1">IFERROR(IF(LEN(Вехи[[#This Row],[Дней]])=0,"",IF(AND(BA$5=$E13,$F13=1),Маркер_вехи,"")),"")</f>
        <v/>
      </c>
      <c r="BB13" s="29" t="str">
        <f ca="1">IFERROR(IF(LEN(Вехи[[#This Row],[Дней]])=0,"",IF(AND(BB$5=$E13,$F13=1),Маркер_вехи,"")),"")</f>
        <v/>
      </c>
      <c r="BC13" s="29" t="str">
        <f ca="1">IFERROR(IF(LEN(Вехи[[#This Row],[Дней]])=0,"",IF(AND(BC$5=$E13,$F13=1),Маркер_вехи,"")),"")</f>
        <v/>
      </c>
      <c r="BD13" s="29" t="str">
        <f ca="1">IFERROR(IF(LEN(Вехи[[#This Row],[Дней]])=0,"",IF(AND(BD$5=$E13,$F13=1),Маркер_вехи,"")),"")</f>
        <v/>
      </c>
      <c r="BE13" s="29" t="str">
        <f ca="1">IFERROR(IF(LEN(Вехи[[#This Row],[Дней]])=0,"",IF(AND(BE$5=$E13,$F13=1),Маркер_вехи,"")),"")</f>
        <v/>
      </c>
      <c r="BF13" s="29" t="str">
        <f ca="1">IFERROR(IF(LEN(Вехи[[#This Row],[Дней]])=0,"",IF(AND(BF$5=$E13,$F13=1),Маркер_вехи,"")),"")</f>
        <v/>
      </c>
      <c r="BG13" s="29" t="str">
        <f ca="1">IFERROR(IF(LEN(Вехи[[#This Row],[Дней]])=0,"",IF(AND(BG$5=$E13,$F13=1),Маркер_вехи,"")),"")</f>
        <v/>
      </c>
      <c r="BH13" s="29" t="str">
        <f ca="1">IFERROR(IF(LEN(Вехи[[#This Row],[Дней]])=0,"",IF(AND(BH$5=$E13,$F13=1),Маркер_вехи,"")),"")</f>
        <v/>
      </c>
      <c r="BI13" s="29" t="str">
        <f ca="1">IFERROR(IF(LEN(Вехи[[#This Row],[Дней]])=0,"",IF(AND(BI$5=$E13,$F13=1),Маркер_вехи,"")),"")</f>
        <v/>
      </c>
      <c r="BJ13" s="29" t="str">
        <f ca="1">IFERROR(IF(LEN(Вехи[[#This Row],[Дней]])=0,"",IF(AND(BJ$5=$E13,$F13=1),Маркер_вехи,"")),"")</f>
        <v/>
      </c>
      <c r="BK13" s="29" t="str">
        <f ca="1">IFERROR(IF(LEN(Вехи[[#This Row],[Дней]])=0,"",IF(AND(BK$5=$E13,$F13=1),Маркер_вехи,"")),"")</f>
        <v/>
      </c>
    </row>
    <row r="14" spans="1:63" s="2" customFormat="1" ht="30" customHeight="1" x14ac:dyDescent="0.25">
      <c r="A14" s="13"/>
      <c r="B14" s="33" t="s">
        <v>15</v>
      </c>
      <c r="C14" s="27"/>
      <c r="D14" s="24"/>
      <c r="E14" s="53"/>
      <c r="F14" s="26"/>
      <c r="G14" s="20"/>
      <c r="H14" s="29" t="str">
        <f>IFERROR(IF(LEN(Вехи[[#This Row],[Дней]])=0,"",IF(AND(H$5=$E14,$F14=1),Маркер_вехи,"")),"")</f>
        <v/>
      </c>
      <c r="I14" s="29" t="str">
        <f>IFERROR(IF(LEN(Вехи[[#This Row],[Дней]])=0,"",IF(AND(I$5=$E14,$F14=1),Маркер_вехи,"")),"")</f>
        <v/>
      </c>
      <c r="J14" s="29" t="str">
        <f>IFERROR(IF(LEN(Вехи[[#This Row],[Дней]])=0,"",IF(AND(J$5=$E14,$F14=1),Маркер_вехи,"")),"")</f>
        <v/>
      </c>
      <c r="K14" s="29" t="str">
        <f>IFERROR(IF(LEN(Вехи[[#This Row],[Дней]])=0,"",IF(AND(K$5=$E14,$F14=1),Маркер_вехи,"")),"")</f>
        <v/>
      </c>
      <c r="L14" s="29" t="str">
        <f>IFERROR(IF(LEN(Вехи[[#This Row],[Дней]])=0,"",IF(AND(L$5=$E14,$F14=1),Маркер_вехи,"")),"")</f>
        <v/>
      </c>
      <c r="M14" s="29" t="str">
        <f>IFERROR(IF(LEN(Вехи[[#This Row],[Дней]])=0,"",IF(AND(M$5=$E14,$F14=1),Маркер_вехи,"")),"")</f>
        <v/>
      </c>
      <c r="N14" s="29" t="str">
        <f>IFERROR(IF(LEN(Вехи[[#This Row],[Дней]])=0,"",IF(AND(N$5=$E14,$F14=1),Маркер_вехи,"")),"")</f>
        <v/>
      </c>
      <c r="O14" s="29" t="str">
        <f>IFERROR(IF(LEN(Вехи[[#This Row],[Дней]])=0,"",IF(AND(O$5=$E14,$F14=1),Маркер_вехи,"")),"")</f>
        <v/>
      </c>
      <c r="P14" s="29" t="str">
        <f>IFERROR(IF(LEN(Вехи[[#This Row],[Дней]])=0,"",IF(AND(P$5=$E14,$F14=1),Маркер_вехи,"")),"")</f>
        <v/>
      </c>
      <c r="Q14" s="29" t="str">
        <f>IFERROR(IF(LEN(Вехи[[#This Row],[Дней]])=0,"",IF(AND(Q$5=$E14,$F14=1),Маркер_вехи,"")),"")</f>
        <v/>
      </c>
      <c r="R14" s="29" t="str">
        <f>IFERROR(IF(LEN(Вехи[[#This Row],[Дней]])=0,"",IF(AND(R$5=$E14,$F14=1),Маркер_вехи,"")),"")</f>
        <v/>
      </c>
      <c r="S14" s="29" t="str">
        <f>IFERROR(IF(LEN(Вехи[[#This Row],[Дней]])=0,"",IF(AND(S$5=$E14,$F14=1),Маркер_вехи,"")),"")</f>
        <v/>
      </c>
      <c r="T14" s="29" t="str">
        <f>IFERROR(IF(LEN(Вехи[[#This Row],[Дней]])=0,"",IF(AND(T$5=$E14,$F14=1),Маркер_вехи,"")),"")</f>
        <v/>
      </c>
      <c r="U14" s="29" t="str">
        <f>IFERROR(IF(LEN(Вехи[[#This Row],[Дней]])=0,"",IF(AND(U$5=$E14,$F14=1),Маркер_вехи,"")),"")</f>
        <v/>
      </c>
      <c r="V14" s="29" t="str">
        <f>IFERROR(IF(LEN(Вехи[[#This Row],[Дней]])=0,"",IF(AND(V$5=$E14,$F14=1),Маркер_вехи,"")),"")</f>
        <v/>
      </c>
      <c r="W14" s="29" t="str">
        <f>IFERROR(IF(LEN(Вехи[[#This Row],[Дней]])=0,"",IF(AND(W$5=$E14,$F14=1),Маркер_вехи,"")),"")</f>
        <v/>
      </c>
      <c r="X14" s="29" t="str">
        <f>IFERROR(IF(LEN(Вехи[[#This Row],[Дней]])=0,"",IF(AND(X$5=$E14,$F14=1),Маркер_вехи,"")),"")</f>
        <v/>
      </c>
      <c r="Y14" s="29" t="str">
        <f>IFERROR(IF(LEN(Вехи[[#This Row],[Дней]])=0,"",IF(AND(Y$5=$E14,$F14=1),Маркер_вехи,"")),"")</f>
        <v/>
      </c>
      <c r="Z14" s="29" t="str">
        <f>IFERROR(IF(LEN(Вехи[[#This Row],[Дней]])=0,"",IF(AND(Z$5=$E14,$F14=1),Маркер_вехи,"")),"")</f>
        <v/>
      </c>
      <c r="AA14" s="29" t="str">
        <f>IFERROR(IF(LEN(Вехи[[#This Row],[Дней]])=0,"",IF(AND(AA$5=$E14,$F14=1),Маркер_вехи,"")),"")</f>
        <v/>
      </c>
      <c r="AB14" s="29" t="str">
        <f>IFERROR(IF(LEN(Вехи[[#This Row],[Дней]])=0,"",IF(AND(AB$5=$E14,$F14=1),Маркер_вехи,"")),"")</f>
        <v/>
      </c>
      <c r="AC14" s="29" t="str">
        <f>IFERROR(IF(LEN(Вехи[[#This Row],[Дней]])=0,"",IF(AND(AC$5=$E14,$F14=1),Маркер_вехи,"")),"")</f>
        <v/>
      </c>
      <c r="AD14" s="29" t="str">
        <f>IFERROR(IF(LEN(Вехи[[#This Row],[Дней]])=0,"",IF(AND(AD$5=$E14,$F14=1),Маркер_вехи,"")),"")</f>
        <v/>
      </c>
      <c r="AE14" s="29" t="str">
        <f>IFERROR(IF(LEN(Вехи[[#This Row],[Дней]])=0,"",IF(AND(AE$5=$E14,$F14=1),Маркер_вехи,"")),"")</f>
        <v/>
      </c>
      <c r="AF14" s="29" t="str">
        <f>IFERROR(IF(LEN(Вехи[[#This Row],[Дней]])=0,"",IF(AND(AF$5=$E14,$F14=1),Маркер_вехи,"")),"")</f>
        <v/>
      </c>
      <c r="AG14" s="29" t="str">
        <f>IFERROR(IF(LEN(Вехи[[#This Row],[Дней]])=0,"",IF(AND(AG$5=$E14,$F14=1),Маркер_вехи,"")),"")</f>
        <v/>
      </c>
      <c r="AH14" s="29" t="str">
        <f>IFERROR(IF(LEN(Вехи[[#This Row],[Дней]])=0,"",IF(AND(AH$5=$E14,$F14=1),Маркер_вехи,"")),"")</f>
        <v/>
      </c>
      <c r="AI14" s="29" t="str">
        <f>IFERROR(IF(LEN(Вехи[[#This Row],[Дней]])=0,"",IF(AND(AI$5=$E14,$F14=1),Маркер_вехи,"")),"")</f>
        <v/>
      </c>
      <c r="AJ14" s="29" t="str">
        <f>IFERROR(IF(LEN(Вехи[[#This Row],[Дней]])=0,"",IF(AND(AJ$5=$E14,$F14=1),Маркер_вехи,"")),"")</f>
        <v/>
      </c>
      <c r="AK14" s="29" t="str">
        <f>IFERROR(IF(LEN(Вехи[[#This Row],[Дней]])=0,"",IF(AND(AK$5=$E14,$F14=1),Маркер_вехи,"")),"")</f>
        <v/>
      </c>
      <c r="AL14" s="29" t="str">
        <f>IFERROR(IF(LEN(Вехи[[#This Row],[Дней]])=0,"",IF(AND(AL$5=$E14,$F14=1),Маркер_вехи,"")),"")</f>
        <v/>
      </c>
      <c r="AM14" s="29" t="str">
        <f>IFERROR(IF(LEN(Вехи[[#This Row],[Дней]])=0,"",IF(AND(AM$5=$E14,$F14=1),Маркер_вехи,"")),"")</f>
        <v/>
      </c>
      <c r="AN14" s="29" t="str">
        <f>IFERROR(IF(LEN(Вехи[[#This Row],[Дней]])=0,"",IF(AND(AN$5=$E14,$F14=1),Маркер_вехи,"")),"")</f>
        <v/>
      </c>
      <c r="AO14" s="29" t="str">
        <f>IFERROR(IF(LEN(Вехи[[#This Row],[Дней]])=0,"",IF(AND(AO$5=$E14,$F14=1),Маркер_вехи,"")),"")</f>
        <v/>
      </c>
      <c r="AP14" s="29" t="str">
        <f>IFERROR(IF(LEN(Вехи[[#This Row],[Дней]])=0,"",IF(AND(AP$5=$E14,$F14=1),Маркер_вехи,"")),"")</f>
        <v/>
      </c>
      <c r="AQ14" s="29" t="str">
        <f>IFERROR(IF(LEN(Вехи[[#This Row],[Дней]])=0,"",IF(AND(AQ$5=$E14,$F14=1),Маркер_вехи,"")),"")</f>
        <v/>
      </c>
      <c r="AR14" s="29" t="str">
        <f>IFERROR(IF(LEN(Вехи[[#This Row],[Дней]])=0,"",IF(AND(AR$5=$E14,$F14=1),Маркер_вехи,"")),"")</f>
        <v/>
      </c>
      <c r="AS14" s="29" t="str">
        <f>IFERROR(IF(LEN(Вехи[[#This Row],[Дней]])=0,"",IF(AND(AS$5=$E14,$F14=1),Маркер_вехи,"")),"")</f>
        <v/>
      </c>
      <c r="AT14" s="29" t="str">
        <f>IFERROR(IF(LEN(Вехи[[#This Row],[Дней]])=0,"",IF(AND(AT$5=$E14,$F14=1),Маркер_вехи,"")),"")</f>
        <v/>
      </c>
      <c r="AU14" s="29" t="str">
        <f>IFERROR(IF(LEN(Вехи[[#This Row],[Дней]])=0,"",IF(AND(AU$5=$E14,$F14=1),Маркер_вехи,"")),"")</f>
        <v/>
      </c>
      <c r="AV14" s="29" t="str">
        <f>IFERROR(IF(LEN(Вехи[[#This Row],[Дней]])=0,"",IF(AND(AV$5=$E14,$F14=1),Маркер_вехи,"")),"")</f>
        <v/>
      </c>
      <c r="AW14" s="29" t="str">
        <f>IFERROR(IF(LEN(Вехи[[#This Row],[Дней]])=0,"",IF(AND(AW$5=$E14,$F14=1),Маркер_вехи,"")),"")</f>
        <v/>
      </c>
      <c r="AX14" s="29" t="str">
        <f>IFERROR(IF(LEN(Вехи[[#This Row],[Дней]])=0,"",IF(AND(AX$5=$E14,$F14=1),Маркер_вехи,"")),"")</f>
        <v/>
      </c>
      <c r="AY14" s="29" t="str">
        <f>IFERROR(IF(LEN(Вехи[[#This Row],[Дней]])=0,"",IF(AND(AY$5=$E14,$F14=1),Маркер_вехи,"")),"")</f>
        <v/>
      </c>
      <c r="AZ14" s="29" t="str">
        <f>IFERROR(IF(LEN(Вехи[[#This Row],[Дней]])=0,"",IF(AND(AZ$5=$E14,$F14=1),Маркер_вехи,"")),"")</f>
        <v/>
      </c>
      <c r="BA14" s="29" t="str">
        <f>IFERROR(IF(LEN(Вехи[[#This Row],[Дней]])=0,"",IF(AND(BA$5=$E14,$F14=1),Маркер_вехи,"")),"")</f>
        <v/>
      </c>
      <c r="BB14" s="29" t="str">
        <f>IFERROR(IF(LEN(Вехи[[#This Row],[Дней]])=0,"",IF(AND(BB$5=$E14,$F14=1),Маркер_вехи,"")),"")</f>
        <v/>
      </c>
      <c r="BC14" s="29" t="str">
        <f>IFERROR(IF(LEN(Вехи[[#This Row],[Дней]])=0,"",IF(AND(BC$5=$E14,$F14=1),Маркер_вехи,"")),"")</f>
        <v/>
      </c>
      <c r="BD14" s="29" t="str">
        <f>IFERROR(IF(LEN(Вехи[[#This Row],[Дней]])=0,"",IF(AND(BD$5=$E14,$F14=1),Маркер_вехи,"")),"")</f>
        <v/>
      </c>
      <c r="BE14" s="29" t="str">
        <f>IFERROR(IF(LEN(Вехи[[#This Row],[Дней]])=0,"",IF(AND(BE$5=$E14,$F14=1),Маркер_вехи,"")),"")</f>
        <v/>
      </c>
      <c r="BF14" s="29" t="str">
        <f>IFERROR(IF(LEN(Вехи[[#This Row],[Дней]])=0,"",IF(AND(BF$5=$E14,$F14=1),Маркер_вехи,"")),"")</f>
        <v/>
      </c>
      <c r="BG14" s="29" t="str">
        <f>IFERROR(IF(LEN(Вехи[[#This Row],[Дней]])=0,"",IF(AND(BG$5=$E14,$F14=1),Маркер_вехи,"")),"")</f>
        <v/>
      </c>
      <c r="BH14" s="29" t="str">
        <f>IFERROR(IF(LEN(Вехи[[#This Row],[Дней]])=0,"",IF(AND(BH$5=$E14,$F14=1),Маркер_вехи,"")),"")</f>
        <v/>
      </c>
      <c r="BI14" s="29" t="str">
        <f>IFERROR(IF(LEN(Вехи[[#This Row],[Дней]])=0,"",IF(AND(BI$5=$E14,$F14=1),Маркер_вехи,"")),"")</f>
        <v/>
      </c>
      <c r="BJ14" s="29" t="str">
        <f>IFERROR(IF(LEN(Вехи[[#This Row],[Дней]])=0,"",IF(AND(BJ$5=$E14,$F14=1),Маркер_вехи,"")),"")</f>
        <v/>
      </c>
      <c r="BK14" s="29" t="str">
        <f>IFERROR(IF(LEN(Вехи[[#This Row],[Дней]])=0,"",IF(AND(BK$5=$E14,$F14=1),Маркер_вехи,"")),"")</f>
        <v/>
      </c>
    </row>
    <row r="15" spans="1:63" s="2" customFormat="1" ht="30" customHeight="1" x14ac:dyDescent="0.25">
      <c r="A15" s="13"/>
      <c r="B15" s="31" t="s">
        <v>10</v>
      </c>
      <c r="C15" s="27"/>
      <c r="D15" s="24">
        <v>0.6</v>
      </c>
      <c r="E15" s="53">
        <f ca="1">TODAY()+6</f>
        <v>43368</v>
      </c>
      <c r="F15" s="26">
        <v>13</v>
      </c>
      <c r="G15" s="20"/>
      <c r="H15" s="29" t="str">
        <f ca="1">IFERROR(IF(LEN(Вехи[[#This Row],[Дней]])=0,"",IF(AND(H$5=$E15,$F15=1),Маркер_вехи,"")),"")</f>
        <v/>
      </c>
      <c r="I15" s="29" t="str">
        <f ca="1">IFERROR(IF(LEN(Вехи[[#This Row],[Дней]])=0,"",IF(AND(I$5=$E15,$F15=1),Маркер_вехи,"")),"")</f>
        <v/>
      </c>
      <c r="J15" s="29" t="str">
        <f ca="1">IFERROR(IF(LEN(Вехи[[#This Row],[Дней]])=0,"",IF(AND(J$5=$E15,$F15=1),Маркер_вехи,"")),"")</f>
        <v/>
      </c>
      <c r="K15" s="29" t="str">
        <f ca="1">IFERROR(IF(LEN(Вехи[[#This Row],[Дней]])=0,"",IF(AND(K$5=$E15,$F15=1),Маркер_вехи,"")),"")</f>
        <v/>
      </c>
      <c r="L15" s="29" t="str">
        <f ca="1">IFERROR(IF(LEN(Вехи[[#This Row],[Дней]])=0,"",IF(AND(L$5=$E15,$F15=1),Маркер_вехи,"")),"")</f>
        <v/>
      </c>
      <c r="M15" s="29" t="str">
        <f ca="1">IFERROR(IF(LEN(Вехи[[#This Row],[Дней]])=0,"",IF(AND(M$5=$E15,$F15=1),Маркер_вехи,"")),"")</f>
        <v/>
      </c>
      <c r="N15" s="29" t="str">
        <f ca="1">IFERROR(IF(LEN(Вехи[[#This Row],[Дней]])=0,"",IF(AND(N$5=$E15,$F15=1),Маркер_вехи,"")),"")</f>
        <v/>
      </c>
      <c r="O15" s="29" t="str">
        <f ca="1">IFERROR(IF(LEN(Вехи[[#This Row],[Дней]])=0,"",IF(AND(O$5=$E15,$F15=1),Маркер_вехи,"")),"")</f>
        <v/>
      </c>
      <c r="P15" s="29" t="str">
        <f ca="1">IFERROR(IF(LEN(Вехи[[#This Row],[Дней]])=0,"",IF(AND(P$5=$E15,$F15=1),Маркер_вехи,"")),"")</f>
        <v/>
      </c>
      <c r="Q15" s="29" t="str">
        <f ca="1">IFERROR(IF(LEN(Вехи[[#This Row],[Дней]])=0,"",IF(AND(Q$5=$E15,$F15=1),Маркер_вехи,"")),"")</f>
        <v/>
      </c>
      <c r="R15" s="29" t="str">
        <f ca="1">IFERROR(IF(LEN(Вехи[[#This Row],[Дней]])=0,"",IF(AND(R$5=$E15,$F15=1),Маркер_вехи,"")),"")</f>
        <v/>
      </c>
      <c r="S15" s="29" t="str">
        <f ca="1">IFERROR(IF(LEN(Вехи[[#This Row],[Дней]])=0,"",IF(AND(S$5=$E15,$F15=1),Маркер_вехи,"")),"")</f>
        <v/>
      </c>
      <c r="T15" s="29" t="str">
        <f ca="1">IFERROR(IF(LEN(Вехи[[#This Row],[Дней]])=0,"",IF(AND(T$5=$E15,$F15=1),Маркер_вехи,"")),"")</f>
        <v/>
      </c>
      <c r="U15" s="29" t="str">
        <f ca="1">IFERROR(IF(LEN(Вехи[[#This Row],[Дней]])=0,"",IF(AND(U$5=$E15,$F15=1),Маркер_вехи,"")),"")</f>
        <v/>
      </c>
      <c r="V15" s="29" t="str">
        <f ca="1">IFERROR(IF(LEN(Вехи[[#This Row],[Дней]])=0,"",IF(AND(V$5=$E15,$F15=1),Маркер_вехи,"")),"")</f>
        <v/>
      </c>
      <c r="W15" s="29" t="str">
        <f ca="1">IFERROR(IF(LEN(Вехи[[#This Row],[Дней]])=0,"",IF(AND(W$5=$E15,$F15=1),Маркер_вехи,"")),"")</f>
        <v/>
      </c>
      <c r="X15" s="29" t="str">
        <f ca="1">IFERROR(IF(LEN(Вехи[[#This Row],[Дней]])=0,"",IF(AND(X$5=$E15,$F15=1),Маркер_вехи,"")),"")</f>
        <v/>
      </c>
      <c r="Y15" s="29" t="str">
        <f ca="1">IFERROR(IF(LEN(Вехи[[#This Row],[Дней]])=0,"",IF(AND(Y$5=$E15,$F15=1),Маркер_вехи,"")),"")</f>
        <v/>
      </c>
      <c r="Z15" s="29" t="str">
        <f ca="1">IFERROR(IF(LEN(Вехи[[#This Row],[Дней]])=0,"",IF(AND(Z$5=$E15,$F15=1),Маркер_вехи,"")),"")</f>
        <v/>
      </c>
      <c r="AA15" s="29" t="str">
        <f ca="1">IFERROR(IF(LEN(Вехи[[#This Row],[Дней]])=0,"",IF(AND(AA$5=$E15,$F15=1),Маркер_вехи,"")),"")</f>
        <v/>
      </c>
      <c r="AB15" s="29" t="str">
        <f ca="1">IFERROR(IF(LEN(Вехи[[#This Row],[Дней]])=0,"",IF(AND(AB$5=$E15,$F15=1),Маркер_вехи,"")),"")</f>
        <v/>
      </c>
      <c r="AC15" s="29" t="str">
        <f ca="1">IFERROR(IF(LEN(Вехи[[#This Row],[Дней]])=0,"",IF(AND(AC$5=$E15,$F15=1),Маркер_вехи,"")),"")</f>
        <v/>
      </c>
      <c r="AD15" s="29" t="str">
        <f ca="1">IFERROR(IF(LEN(Вехи[[#This Row],[Дней]])=0,"",IF(AND(AD$5=$E15,$F15=1),Маркер_вехи,"")),"")</f>
        <v/>
      </c>
      <c r="AE15" s="29" t="str">
        <f ca="1">IFERROR(IF(LEN(Вехи[[#This Row],[Дней]])=0,"",IF(AND(AE$5=$E15,$F15=1),Маркер_вехи,"")),"")</f>
        <v/>
      </c>
      <c r="AF15" s="29" t="str">
        <f ca="1">IFERROR(IF(LEN(Вехи[[#This Row],[Дней]])=0,"",IF(AND(AF$5=$E15,$F15=1),Маркер_вехи,"")),"")</f>
        <v/>
      </c>
      <c r="AG15" s="29" t="str">
        <f ca="1">IFERROR(IF(LEN(Вехи[[#This Row],[Дней]])=0,"",IF(AND(AG$5=$E15,$F15=1),Маркер_вехи,"")),"")</f>
        <v/>
      </c>
      <c r="AH15" s="29" t="str">
        <f ca="1">IFERROR(IF(LEN(Вехи[[#This Row],[Дней]])=0,"",IF(AND(AH$5=$E15,$F15=1),Маркер_вехи,"")),"")</f>
        <v/>
      </c>
      <c r="AI15" s="29" t="str">
        <f ca="1">IFERROR(IF(LEN(Вехи[[#This Row],[Дней]])=0,"",IF(AND(AI$5=$E15,$F15=1),Маркер_вехи,"")),"")</f>
        <v/>
      </c>
      <c r="AJ15" s="29" t="str">
        <f ca="1">IFERROR(IF(LEN(Вехи[[#This Row],[Дней]])=0,"",IF(AND(AJ$5=$E15,$F15=1),Маркер_вехи,"")),"")</f>
        <v/>
      </c>
      <c r="AK15" s="29" t="str">
        <f ca="1">IFERROR(IF(LEN(Вехи[[#This Row],[Дней]])=0,"",IF(AND(AK$5=$E15,$F15=1),Маркер_вехи,"")),"")</f>
        <v/>
      </c>
      <c r="AL15" s="29" t="str">
        <f ca="1">IFERROR(IF(LEN(Вехи[[#This Row],[Дней]])=0,"",IF(AND(AL$5=$E15,$F15=1),Маркер_вехи,"")),"")</f>
        <v/>
      </c>
      <c r="AM15" s="29" t="str">
        <f ca="1">IFERROR(IF(LEN(Вехи[[#This Row],[Дней]])=0,"",IF(AND(AM$5=$E15,$F15=1),Маркер_вехи,"")),"")</f>
        <v/>
      </c>
      <c r="AN15" s="29" t="str">
        <f ca="1">IFERROR(IF(LEN(Вехи[[#This Row],[Дней]])=0,"",IF(AND(AN$5=$E15,$F15=1),Маркер_вехи,"")),"")</f>
        <v/>
      </c>
      <c r="AO15" s="29" t="str">
        <f ca="1">IFERROR(IF(LEN(Вехи[[#This Row],[Дней]])=0,"",IF(AND(AO$5=$E15,$F15=1),Маркер_вехи,"")),"")</f>
        <v/>
      </c>
      <c r="AP15" s="29" t="str">
        <f ca="1">IFERROR(IF(LEN(Вехи[[#This Row],[Дней]])=0,"",IF(AND(AP$5=$E15,$F15=1),Маркер_вехи,"")),"")</f>
        <v/>
      </c>
      <c r="AQ15" s="29" t="str">
        <f ca="1">IFERROR(IF(LEN(Вехи[[#This Row],[Дней]])=0,"",IF(AND(AQ$5=$E15,$F15=1),Маркер_вехи,"")),"")</f>
        <v/>
      </c>
      <c r="AR15" s="29" t="str">
        <f ca="1">IFERROR(IF(LEN(Вехи[[#This Row],[Дней]])=0,"",IF(AND(AR$5=$E15,$F15=1),Маркер_вехи,"")),"")</f>
        <v/>
      </c>
      <c r="AS15" s="29" t="str">
        <f ca="1">IFERROR(IF(LEN(Вехи[[#This Row],[Дней]])=0,"",IF(AND(AS$5=$E15,$F15=1),Маркер_вехи,"")),"")</f>
        <v/>
      </c>
      <c r="AT15" s="29" t="str">
        <f ca="1">IFERROR(IF(LEN(Вехи[[#This Row],[Дней]])=0,"",IF(AND(AT$5=$E15,$F15=1),Маркер_вехи,"")),"")</f>
        <v/>
      </c>
      <c r="AU15" s="29" t="str">
        <f ca="1">IFERROR(IF(LEN(Вехи[[#This Row],[Дней]])=0,"",IF(AND(AU$5=$E15,$F15=1),Маркер_вехи,"")),"")</f>
        <v/>
      </c>
      <c r="AV15" s="29" t="str">
        <f ca="1">IFERROR(IF(LEN(Вехи[[#This Row],[Дней]])=0,"",IF(AND(AV$5=$E15,$F15=1),Маркер_вехи,"")),"")</f>
        <v/>
      </c>
      <c r="AW15" s="29" t="str">
        <f ca="1">IFERROR(IF(LEN(Вехи[[#This Row],[Дней]])=0,"",IF(AND(AW$5=$E15,$F15=1),Маркер_вехи,"")),"")</f>
        <v/>
      </c>
      <c r="AX15" s="29" t="str">
        <f ca="1">IFERROR(IF(LEN(Вехи[[#This Row],[Дней]])=0,"",IF(AND(AX$5=$E15,$F15=1),Маркер_вехи,"")),"")</f>
        <v/>
      </c>
      <c r="AY15" s="29" t="str">
        <f ca="1">IFERROR(IF(LEN(Вехи[[#This Row],[Дней]])=0,"",IF(AND(AY$5=$E15,$F15=1),Маркер_вехи,"")),"")</f>
        <v/>
      </c>
      <c r="AZ15" s="29" t="str">
        <f ca="1">IFERROR(IF(LEN(Вехи[[#This Row],[Дней]])=0,"",IF(AND(AZ$5=$E15,$F15=1),Маркер_вехи,"")),"")</f>
        <v/>
      </c>
      <c r="BA15" s="29" t="str">
        <f ca="1">IFERROR(IF(LEN(Вехи[[#This Row],[Дней]])=0,"",IF(AND(BA$5=$E15,$F15=1),Маркер_вехи,"")),"")</f>
        <v/>
      </c>
      <c r="BB15" s="29" t="str">
        <f ca="1">IFERROR(IF(LEN(Вехи[[#This Row],[Дней]])=0,"",IF(AND(BB$5=$E15,$F15=1),Маркер_вехи,"")),"")</f>
        <v/>
      </c>
      <c r="BC15" s="29" t="str">
        <f ca="1">IFERROR(IF(LEN(Вехи[[#This Row],[Дней]])=0,"",IF(AND(BC$5=$E15,$F15=1),Маркер_вехи,"")),"")</f>
        <v/>
      </c>
      <c r="BD15" s="29" t="str">
        <f ca="1">IFERROR(IF(LEN(Вехи[[#This Row],[Дней]])=0,"",IF(AND(BD$5=$E15,$F15=1),Маркер_вехи,"")),"")</f>
        <v/>
      </c>
      <c r="BE15" s="29" t="str">
        <f ca="1">IFERROR(IF(LEN(Вехи[[#This Row],[Дней]])=0,"",IF(AND(BE$5=$E15,$F15=1),Маркер_вехи,"")),"")</f>
        <v/>
      </c>
      <c r="BF15" s="29" t="str">
        <f ca="1">IFERROR(IF(LEN(Вехи[[#This Row],[Дней]])=0,"",IF(AND(BF$5=$E15,$F15=1),Маркер_вехи,"")),"")</f>
        <v/>
      </c>
      <c r="BG15" s="29" t="str">
        <f ca="1">IFERROR(IF(LEN(Вехи[[#This Row],[Дней]])=0,"",IF(AND(BG$5=$E15,$F15=1),Маркер_вехи,"")),"")</f>
        <v/>
      </c>
      <c r="BH15" s="29" t="str">
        <f ca="1">IFERROR(IF(LEN(Вехи[[#This Row],[Дней]])=0,"",IF(AND(BH$5=$E15,$F15=1),Маркер_вехи,"")),"")</f>
        <v/>
      </c>
      <c r="BI15" s="29" t="str">
        <f ca="1">IFERROR(IF(LEN(Вехи[[#This Row],[Дней]])=0,"",IF(AND(BI$5=$E15,$F15=1),Маркер_вехи,"")),"")</f>
        <v/>
      </c>
      <c r="BJ15" s="29" t="str">
        <f ca="1">IFERROR(IF(LEN(Вехи[[#This Row],[Дней]])=0,"",IF(AND(BJ$5=$E15,$F15=1),Маркер_вехи,"")),"")</f>
        <v/>
      </c>
      <c r="BK15" s="29" t="str">
        <f ca="1">IFERROR(IF(LEN(Вехи[[#This Row],[Дней]])=0,"",IF(AND(BK$5=$E15,$F15=1),Маркер_вехи,"")),"")</f>
        <v/>
      </c>
    </row>
    <row r="16" spans="1:63" s="2" customFormat="1" ht="30" customHeight="1" x14ac:dyDescent="0.25">
      <c r="A16" s="12"/>
      <c r="B16" s="31" t="s">
        <v>11</v>
      </c>
      <c r="C16" s="27"/>
      <c r="D16" s="24">
        <v>0.5</v>
      </c>
      <c r="E16" s="53">
        <f ca="1">TODAY()+7</f>
        <v>43369</v>
      </c>
      <c r="F16" s="26">
        <v>9</v>
      </c>
      <c r="G16" s="20"/>
      <c r="H16" s="29" t="str">
        <f ca="1">IFERROR(IF(LEN(Вехи[[#This Row],[Дней]])=0,"",IF(AND(H$5=$E16,$F16=1),Маркер_вехи,"")),"")</f>
        <v/>
      </c>
      <c r="I16" s="29" t="str">
        <f ca="1">IFERROR(IF(LEN(Вехи[[#This Row],[Дней]])=0,"",IF(AND(I$5=$E16,$F16=1),Маркер_вехи,"")),"")</f>
        <v/>
      </c>
      <c r="J16" s="29" t="str">
        <f ca="1">IFERROR(IF(LEN(Вехи[[#This Row],[Дней]])=0,"",IF(AND(J$5=$E16,$F16=1),Маркер_вехи,"")),"")</f>
        <v/>
      </c>
      <c r="K16" s="29" t="str">
        <f ca="1">IFERROR(IF(LEN(Вехи[[#This Row],[Дней]])=0,"",IF(AND(K$5=$E16,$F16=1),Маркер_вехи,"")),"")</f>
        <v/>
      </c>
      <c r="L16" s="29" t="str">
        <f ca="1">IFERROR(IF(LEN(Вехи[[#This Row],[Дней]])=0,"",IF(AND(L$5=$E16,$F16=1),Маркер_вехи,"")),"")</f>
        <v/>
      </c>
      <c r="M16" s="29" t="str">
        <f ca="1">IFERROR(IF(LEN(Вехи[[#This Row],[Дней]])=0,"",IF(AND(M$5=$E16,$F16=1),Маркер_вехи,"")),"")</f>
        <v/>
      </c>
      <c r="N16" s="29" t="str">
        <f ca="1">IFERROR(IF(LEN(Вехи[[#This Row],[Дней]])=0,"",IF(AND(N$5=$E16,$F16=1),Маркер_вехи,"")),"")</f>
        <v/>
      </c>
      <c r="O16" s="29" t="str">
        <f ca="1">IFERROR(IF(LEN(Вехи[[#This Row],[Дней]])=0,"",IF(AND(O$5=$E16,$F16=1),Маркер_вехи,"")),"")</f>
        <v/>
      </c>
      <c r="P16" s="29" t="str">
        <f ca="1">IFERROR(IF(LEN(Вехи[[#This Row],[Дней]])=0,"",IF(AND(P$5=$E16,$F16=1),Маркер_вехи,"")),"")</f>
        <v/>
      </c>
      <c r="Q16" s="29" t="str">
        <f ca="1">IFERROR(IF(LEN(Вехи[[#This Row],[Дней]])=0,"",IF(AND(Q$5=$E16,$F16=1),Маркер_вехи,"")),"")</f>
        <v/>
      </c>
      <c r="R16" s="29" t="str">
        <f ca="1">IFERROR(IF(LEN(Вехи[[#This Row],[Дней]])=0,"",IF(AND(R$5=$E16,$F16=1),Маркер_вехи,"")),"")</f>
        <v/>
      </c>
      <c r="S16" s="29" t="str">
        <f ca="1">IFERROR(IF(LEN(Вехи[[#This Row],[Дней]])=0,"",IF(AND(S$5=$E16,$F16=1),Маркер_вехи,"")),"")</f>
        <v/>
      </c>
      <c r="T16" s="29" t="str">
        <f ca="1">IFERROR(IF(LEN(Вехи[[#This Row],[Дней]])=0,"",IF(AND(T$5=$E16,$F16=1),Маркер_вехи,"")),"")</f>
        <v/>
      </c>
      <c r="U16" s="29" t="str">
        <f ca="1">IFERROR(IF(LEN(Вехи[[#This Row],[Дней]])=0,"",IF(AND(U$5=$E16,$F16=1),Маркер_вехи,"")),"")</f>
        <v/>
      </c>
      <c r="V16" s="29" t="str">
        <f ca="1">IFERROR(IF(LEN(Вехи[[#This Row],[Дней]])=0,"",IF(AND(V$5=$E16,$F16=1),Маркер_вехи,"")),"")</f>
        <v/>
      </c>
      <c r="W16" s="29" t="str">
        <f ca="1">IFERROR(IF(LEN(Вехи[[#This Row],[Дней]])=0,"",IF(AND(W$5=$E16,$F16=1),Маркер_вехи,"")),"")</f>
        <v/>
      </c>
      <c r="X16" s="29" t="str">
        <f ca="1">IFERROR(IF(LEN(Вехи[[#This Row],[Дней]])=0,"",IF(AND(X$5=$E16,$F16=1),Маркер_вехи,"")),"")</f>
        <v/>
      </c>
      <c r="Y16" s="29" t="str">
        <f ca="1">IFERROR(IF(LEN(Вехи[[#This Row],[Дней]])=0,"",IF(AND(Y$5=$E16,$F16=1),Маркер_вехи,"")),"")</f>
        <v/>
      </c>
      <c r="Z16" s="29" t="str">
        <f ca="1">IFERROR(IF(LEN(Вехи[[#This Row],[Дней]])=0,"",IF(AND(Z$5=$E16,$F16=1),Маркер_вехи,"")),"")</f>
        <v/>
      </c>
      <c r="AA16" s="29" t="str">
        <f ca="1">IFERROR(IF(LEN(Вехи[[#This Row],[Дней]])=0,"",IF(AND(AA$5=$E16,$F16=1),Маркер_вехи,"")),"")</f>
        <v/>
      </c>
      <c r="AB16" s="29" t="str">
        <f ca="1">IFERROR(IF(LEN(Вехи[[#This Row],[Дней]])=0,"",IF(AND(AB$5=$E16,$F16=1),Маркер_вехи,"")),"")</f>
        <v/>
      </c>
      <c r="AC16" s="29" t="str">
        <f ca="1">IFERROR(IF(LEN(Вехи[[#This Row],[Дней]])=0,"",IF(AND(AC$5=$E16,$F16=1),Маркер_вехи,"")),"")</f>
        <v/>
      </c>
      <c r="AD16" s="29" t="str">
        <f ca="1">IFERROR(IF(LEN(Вехи[[#This Row],[Дней]])=0,"",IF(AND(AD$5=$E16,$F16=1),Маркер_вехи,"")),"")</f>
        <v/>
      </c>
      <c r="AE16" s="29" t="str">
        <f ca="1">IFERROR(IF(LEN(Вехи[[#This Row],[Дней]])=0,"",IF(AND(AE$5=$E16,$F16=1),Маркер_вехи,"")),"")</f>
        <v/>
      </c>
      <c r="AF16" s="29" t="str">
        <f ca="1">IFERROR(IF(LEN(Вехи[[#This Row],[Дней]])=0,"",IF(AND(AF$5=$E16,$F16=1),Маркер_вехи,"")),"")</f>
        <v/>
      </c>
      <c r="AG16" s="29" t="str">
        <f ca="1">IFERROR(IF(LEN(Вехи[[#This Row],[Дней]])=0,"",IF(AND(AG$5=$E16,$F16=1),Маркер_вехи,"")),"")</f>
        <v/>
      </c>
      <c r="AH16" s="29" t="str">
        <f ca="1">IFERROR(IF(LEN(Вехи[[#This Row],[Дней]])=0,"",IF(AND(AH$5=$E16,$F16=1),Маркер_вехи,"")),"")</f>
        <v/>
      </c>
      <c r="AI16" s="29" t="str">
        <f ca="1">IFERROR(IF(LEN(Вехи[[#This Row],[Дней]])=0,"",IF(AND(AI$5=$E16,$F16=1),Маркер_вехи,"")),"")</f>
        <v/>
      </c>
      <c r="AJ16" s="29" t="str">
        <f ca="1">IFERROR(IF(LEN(Вехи[[#This Row],[Дней]])=0,"",IF(AND(AJ$5=$E16,$F16=1),Маркер_вехи,"")),"")</f>
        <v/>
      </c>
      <c r="AK16" s="29" t="str">
        <f ca="1">IFERROR(IF(LEN(Вехи[[#This Row],[Дней]])=0,"",IF(AND(AK$5=$E16,$F16=1),Маркер_вехи,"")),"")</f>
        <v/>
      </c>
      <c r="AL16" s="29" t="str">
        <f ca="1">IFERROR(IF(LEN(Вехи[[#This Row],[Дней]])=0,"",IF(AND(AL$5=$E16,$F16=1),Маркер_вехи,"")),"")</f>
        <v/>
      </c>
      <c r="AM16" s="29" t="str">
        <f ca="1">IFERROR(IF(LEN(Вехи[[#This Row],[Дней]])=0,"",IF(AND(AM$5=$E16,$F16=1),Маркер_вехи,"")),"")</f>
        <v/>
      </c>
      <c r="AN16" s="29" t="str">
        <f ca="1">IFERROR(IF(LEN(Вехи[[#This Row],[Дней]])=0,"",IF(AND(AN$5=$E16,$F16=1),Маркер_вехи,"")),"")</f>
        <v/>
      </c>
      <c r="AO16" s="29" t="str">
        <f ca="1">IFERROR(IF(LEN(Вехи[[#This Row],[Дней]])=0,"",IF(AND(AO$5=$E16,$F16=1),Маркер_вехи,"")),"")</f>
        <v/>
      </c>
      <c r="AP16" s="29" t="str">
        <f ca="1">IFERROR(IF(LEN(Вехи[[#This Row],[Дней]])=0,"",IF(AND(AP$5=$E16,$F16=1),Маркер_вехи,"")),"")</f>
        <v/>
      </c>
      <c r="AQ16" s="29" t="str">
        <f ca="1">IFERROR(IF(LEN(Вехи[[#This Row],[Дней]])=0,"",IF(AND(AQ$5=$E16,$F16=1),Маркер_вехи,"")),"")</f>
        <v/>
      </c>
      <c r="AR16" s="29" t="str">
        <f ca="1">IFERROR(IF(LEN(Вехи[[#This Row],[Дней]])=0,"",IF(AND(AR$5=$E16,$F16=1),Маркер_вехи,"")),"")</f>
        <v/>
      </c>
      <c r="AS16" s="29" t="str">
        <f ca="1">IFERROR(IF(LEN(Вехи[[#This Row],[Дней]])=0,"",IF(AND(AS$5=$E16,$F16=1),Маркер_вехи,"")),"")</f>
        <v/>
      </c>
      <c r="AT16" s="29" t="str">
        <f ca="1">IFERROR(IF(LEN(Вехи[[#This Row],[Дней]])=0,"",IF(AND(AT$5=$E16,$F16=1),Маркер_вехи,"")),"")</f>
        <v/>
      </c>
      <c r="AU16" s="29" t="str">
        <f ca="1">IFERROR(IF(LEN(Вехи[[#This Row],[Дней]])=0,"",IF(AND(AU$5=$E16,$F16=1),Маркер_вехи,"")),"")</f>
        <v/>
      </c>
      <c r="AV16" s="29" t="str">
        <f ca="1">IFERROR(IF(LEN(Вехи[[#This Row],[Дней]])=0,"",IF(AND(AV$5=$E16,$F16=1),Маркер_вехи,"")),"")</f>
        <v/>
      </c>
      <c r="AW16" s="29" t="str">
        <f ca="1">IFERROR(IF(LEN(Вехи[[#This Row],[Дней]])=0,"",IF(AND(AW$5=$E16,$F16=1),Маркер_вехи,"")),"")</f>
        <v/>
      </c>
      <c r="AX16" s="29" t="str">
        <f ca="1">IFERROR(IF(LEN(Вехи[[#This Row],[Дней]])=0,"",IF(AND(AX$5=$E16,$F16=1),Маркер_вехи,"")),"")</f>
        <v/>
      </c>
      <c r="AY16" s="29" t="str">
        <f ca="1">IFERROR(IF(LEN(Вехи[[#This Row],[Дней]])=0,"",IF(AND(AY$5=$E16,$F16=1),Маркер_вехи,"")),"")</f>
        <v/>
      </c>
      <c r="AZ16" s="29" t="str">
        <f ca="1">IFERROR(IF(LEN(Вехи[[#This Row],[Дней]])=0,"",IF(AND(AZ$5=$E16,$F16=1),Маркер_вехи,"")),"")</f>
        <v/>
      </c>
      <c r="BA16" s="29" t="str">
        <f ca="1">IFERROR(IF(LEN(Вехи[[#This Row],[Дней]])=0,"",IF(AND(BA$5=$E16,$F16=1),Маркер_вехи,"")),"")</f>
        <v/>
      </c>
      <c r="BB16" s="29" t="str">
        <f ca="1">IFERROR(IF(LEN(Вехи[[#This Row],[Дней]])=0,"",IF(AND(BB$5=$E16,$F16=1),Маркер_вехи,"")),"")</f>
        <v/>
      </c>
      <c r="BC16" s="29" t="str">
        <f ca="1">IFERROR(IF(LEN(Вехи[[#This Row],[Дней]])=0,"",IF(AND(BC$5=$E16,$F16=1),Маркер_вехи,"")),"")</f>
        <v/>
      </c>
      <c r="BD16" s="29" t="str">
        <f ca="1">IFERROR(IF(LEN(Вехи[[#This Row],[Дней]])=0,"",IF(AND(BD$5=$E16,$F16=1),Маркер_вехи,"")),"")</f>
        <v/>
      </c>
      <c r="BE16" s="29" t="str">
        <f ca="1">IFERROR(IF(LEN(Вехи[[#This Row],[Дней]])=0,"",IF(AND(BE$5=$E16,$F16=1),Маркер_вехи,"")),"")</f>
        <v/>
      </c>
      <c r="BF16" s="29" t="str">
        <f ca="1">IFERROR(IF(LEN(Вехи[[#This Row],[Дней]])=0,"",IF(AND(BF$5=$E16,$F16=1),Маркер_вехи,"")),"")</f>
        <v/>
      </c>
      <c r="BG16" s="29" t="str">
        <f ca="1">IFERROR(IF(LEN(Вехи[[#This Row],[Дней]])=0,"",IF(AND(BG$5=$E16,$F16=1),Маркер_вехи,"")),"")</f>
        <v/>
      </c>
      <c r="BH16" s="29" t="str">
        <f ca="1">IFERROR(IF(LEN(Вехи[[#This Row],[Дней]])=0,"",IF(AND(BH$5=$E16,$F16=1),Маркер_вехи,"")),"")</f>
        <v/>
      </c>
      <c r="BI16" s="29" t="str">
        <f ca="1">IFERROR(IF(LEN(Вехи[[#This Row],[Дней]])=0,"",IF(AND(BI$5=$E16,$F16=1),Маркер_вехи,"")),"")</f>
        <v/>
      </c>
      <c r="BJ16" s="29" t="str">
        <f ca="1">IFERROR(IF(LEN(Вехи[[#This Row],[Дней]])=0,"",IF(AND(BJ$5=$E16,$F16=1),Маркер_вехи,"")),"")</f>
        <v/>
      </c>
      <c r="BK16" s="29" t="str">
        <f ca="1">IFERROR(IF(LEN(Вехи[[#This Row],[Дней]])=0,"",IF(AND(BK$5=$E16,$F16=1),Маркер_вехи,"")),"")</f>
        <v/>
      </c>
    </row>
    <row r="17" spans="1:63" s="2" customFormat="1" ht="30" customHeight="1" x14ac:dyDescent="0.25">
      <c r="A17" s="12"/>
      <c r="B17" s="31" t="s">
        <v>12</v>
      </c>
      <c r="C17" s="27"/>
      <c r="D17" s="24">
        <v>0.33</v>
      </c>
      <c r="E17" s="53">
        <f ca="1">TODAY()+15</f>
        <v>43377</v>
      </c>
      <c r="F17" s="26">
        <v>11</v>
      </c>
      <c r="G17" s="20"/>
      <c r="H17" s="29" t="str">
        <f ca="1">IFERROR(IF(LEN(Вехи[[#This Row],[Дней]])=0,"",IF(AND(H$5=$E17,$F17=1),Маркер_вехи,"")),"")</f>
        <v/>
      </c>
      <c r="I17" s="29" t="str">
        <f ca="1">IFERROR(IF(LEN(Вехи[[#This Row],[Дней]])=0,"",IF(AND(I$5=$E17,$F17=1),Маркер_вехи,"")),"")</f>
        <v/>
      </c>
      <c r="J17" s="29" t="str">
        <f ca="1">IFERROR(IF(LEN(Вехи[[#This Row],[Дней]])=0,"",IF(AND(J$5=$E17,$F17=1),Маркер_вехи,"")),"")</f>
        <v/>
      </c>
      <c r="K17" s="29" t="str">
        <f ca="1">IFERROR(IF(LEN(Вехи[[#This Row],[Дней]])=0,"",IF(AND(K$5=$E17,$F17=1),Маркер_вехи,"")),"")</f>
        <v/>
      </c>
      <c r="L17" s="29" t="str">
        <f ca="1">IFERROR(IF(LEN(Вехи[[#This Row],[Дней]])=0,"",IF(AND(L$5=$E17,$F17=1),Маркер_вехи,"")),"")</f>
        <v/>
      </c>
      <c r="M17" s="29" t="str">
        <f ca="1">IFERROR(IF(LEN(Вехи[[#This Row],[Дней]])=0,"",IF(AND(M$5=$E17,$F17=1),Маркер_вехи,"")),"")</f>
        <v/>
      </c>
      <c r="N17" s="29" t="str">
        <f ca="1">IFERROR(IF(LEN(Вехи[[#This Row],[Дней]])=0,"",IF(AND(N$5=$E17,$F17=1),Маркер_вехи,"")),"")</f>
        <v/>
      </c>
      <c r="O17" s="29" t="str">
        <f ca="1">IFERROR(IF(LEN(Вехи[[#This Row],[Дней]])=0,"",IF(AND(O$5=$E17,$F17=1),Маркер_вехи,"")),"")</f>
        <v/>
      </c>
      <c r="P17" s="29" t="str">
        <f ca="1">IFERROR(IF(LEN(Вехи[[#This Row],[Дней]])=0,"",IF(AND(P$5=$E17,$F17=1),Маркер_вехи,"")),"")</f>
        <v/>
      </c>
      <c r="Q17" s="29" t="str">
        <f ca="1">IFERROR(IF(LEN(Вехи[[#This Row],[Дней]])=0,"",IF(AND(Q$5=$E17,$F17=1),Маркер_вехи,"")),"")</f>
        <v/>
      </c>
      <c r="R17" s="29" t="str">
        <f ca="1">IFERROR(IF(LEN(Вехи[[#This Row],[Дней]])=0,"",IF(AND(R$5=$E17,$F17=1),Маркер_вехи,"")),"")</f>
        <v/>
      </c>
      <c r="S17" s="29" t="str">
        <f ca="1">IFERROR(IF(LEN(Вехи[[#This Row],[Дней]])=0,"",IF(AND(S$5=$E17,$F17=1),Маркер_вехи,"")),"")</f>
        <v/>
      </c>
      <c r="T17" s="29" t="str">
        <f ca="1">IFERROR(IF(LEN(Вехи[[#This Row],[Дней]])=0,"",IF(AND(T$5=$E17,$F17=1),Маркер_вехи,"")),"")</f>
        <v/>
      </c>
      <c r="U17" s="29" t="str">
        <f ca="1">IFERROR(IF(LEN(Вехи[[#This Row],[Дней]])=0,"",IF(AND(U$5=$E17,$F17=1),Маркер_вехи,"")),"")</f>
        <v/>
      </c>
      <c r="V17" s="29" t="str">
        <f ca="1">IFERROR(IF(LEN(Вехи[[#This Row],[Дней]])=0,"",IF(AND(V$5=$E17,$F17=1),Маркер_вехи,"")),"")</f>
        <v/>
      </c>
      <c r="W17" s="29" t="str">
        <f ca="1">IFERROR(IF(LEN(Вехи[[#This Row],[Дней]])=0,"",IF(AND(W$5=$E17,$F17=1),Маркер_вехи,"")),"")</f>
        <v/>
      </c>
      <c r="X17" s="29" t="str">
        <f ca="1">IFERROR(IF(LEN(Вехи[[#This Row],[Дней]])=0,"",IF(AND(X$5=$E17,$F17=1),Маркер_вехи,"")),"")</f>
        <v/>
      </c>
      <c r="Y17" s="29" t="str">
        <f ca="1">IFERROR(IF(LEN(Вехи[[#This Row],[Дней]])=0,"",IF(AND(Y$5=$E17,$F17=1),Маркер_вехи,"")),"")</f>
        <v/>
      </c>
      <c r="Z17" s="29" t="str">
        <f ca="1">IFERROR(IF(LEN(Вехи[[#This Row],[Дней]])=0,"",IF(AND(Z$5=$E17,$F17=1),Маркер_вехи,"")),"")</f>
        <v/>
      </c>
      <c r="AA17" s="29" t="str">
        <f ca="1">IFERROR(IF(LEN(Вехи[[#This Row],[Дней]])=0,"",IF(AND(AA$5=$E17,$F17=1),Маркер_вехи,"")),"")</f>
        <v/>
      </c>
      <c r="AB17" s="29" t="str">
        <f ca="1">IFERROR(IF(LEN(Вехи[[#This Row],[Дней]])=0,"",IF(AND(AB$5=$E17,$F17=1),Маркер_вехи,"")),"")</f>
        <v/>
      </c>
      <c r="AC17" s="29" t="str">
        <f ca="1">IFERROR(IF(LEN(Вехи[[#This Row],[Дней]])=0,"",IF(AND(AC$5=$E17,$F17=1),Маркер_вехи,"")),"")</f>
        <v/>
      </c>
      <c r="AD17" s="29" t="str">
        <f ca="1">IFERROR(IF(LEN(Вехи[[#This Row],[Дней]])=0,"",IF(AND(AD$5=$E17,$F17=1),Маркер_вехи,"")),"")</f>
        <v/>
      </c>
      <c r="AE17" s="29" t="str">
        <f ca="1">IFERROR(IF(LEN(Вехи[[#This Row],[Дней]])=0,"",IF(AND(AE$5=$E17,$F17=1),Маркер_вехи,"")),"")</f>
        <v/>
      </c>
      <c r="AF17" s="29" t="str">
        <f ca="1">IFERROR(IF(LEN(Вехи[[#This Row],[Дней]])=0,"",IF(AND(AF$5=$E17,$F17=1),Маркер_вехи,"")),"")</f>
        <v/>
      </c>
      <c r="AG17" s="29" t="str">
        <f ca="1">IFERROR(IF(LEN(Вехи[[#This Row],[Дней]])=0,"",IF(AND(AG$5=$E17,$F17=1),Маркер_вехи,"")),"")</f>
        <v/>
      </c>
      <c r="AH17" s="29" t="str">
        <f ca="1">IFERROR(IF(LEN(Вехи[[#This Row],[Дней]])=0,"",IF(AND(AH$5=$E17,$F17=1),Маркер_вехи,"")),"")</f>
        <v/>
      </c>
      <c r="AI17" s="29" t="str">
        <f ca="1">IFERROR(IF(LEN(Вехи[[#This Row],[Дней]])=0,"",IF(AND(AI$5=$E17,$F17=1),Маркер_вехи,"")),"")</f>
        <v/>
      </c>
      <c r="AJ17" s="29" t="str">
        <f ca="1">IFERROR(IF(LEN(Вехи[[#This Row],[Дней]])=0,"",IF(AND(AJ$5=$E17,$F17=1),Маркер_вехи,"")),"")</f>
        <v/>
      </c>
      <c r="AK17" s="29" t="str">
        <f ca="1">IFERROR(IF(LEN(Вехи[[#This Row],[Дней]])=0,"",IF(AND(AK$5=$E17,$F17=1),Маркер_вехи,"")),"")</f>
        <v/>
      </c>
      <c r="AL17" s="29" t="str">
        <f ca="1">IFERROR(IF(LEN(Вехи[[#This Row],[Дней]])=0,"",IF(AND(AL$5=$E17,$F17=1),Маркер_вехи,"")),"")</f>
        <v/>
      </c>
      <c r="AM17" s="29" t="str">
        <f ca="1">IFERROR(IF(LEN(Вехи[[#This Row],[Дней]])=0,"",IF(AND(AM$5=$E17,$F17=1),Маркер_вехи,"")),"")</f>
        <v/>
      </c>
      <c r="AN17" s="29" t="str">
        <f ca="1">IFERROR(IF(LEN(Вехи[[#This Row],[Дней]])=0,"",IF(AND(AN$5=$E17,$F17=1),Маркер_вехи,"")),"")</f>
        <v/>
      </c>
      <c r="AO17" s="29" t="str">
        <f ca="1">IFERROR(IF(LEN(Вехи[[#This Row],[Дней]])=0,"",IF(AND(AO$5=$E17,$F17=1),Маркер_вехи,"")),"")</f>
        <v/>
      </c>
      <c r="AP17" s="29" t="str">
        <f ca="1">IFERROR(IF(LEN(Вехи[[#This Row],[Дней]])=0,"",IF(AND(AP$5=$E17,$F17=1),Маркер_вехи,"")),"")</f>
        <v/>
      </c>
      <c r="AQ17" s="29" t="str">
        <f ca="1">IFERROR(IF(LEN(Вехи[[#This Row],[Дней]])=0,"",IF(AND(AQ$5=$E17,$F17=1),Маркер_вехи,"")),"")</f>
        <v/>
      </c>
      <c r="AR17" s="29" t="str">
        <f ca="1">IFERROR(IF(LEN(Вехи[[#This Row],[Дней]])=0,"",IF(AND(AR$5=$E17,$F17=1),Маркер_вехи,"")),"")</f>
        <v/>
      </c>
      <c r="AS17" s="29" t="str">
        <f ca="1">IFERROR(IF(LEN(Вехи[[#This Row],[Дней]])=0,"",IF(AND(AS$5=$E17,$F17=1),Маркер_вехи,"")),"")</f>
        <v/>
      </c>
      <c r="AT17" s="29" t="str">
        <f ca="1">IFERROR(IF(LEN(Вехи[[#This Row],[Дней]])=0,"",IF(AND(AT$5=$E17,$F17=1),Маркер_вехи,"")),"")</f>
        <v/>
      </c>
      <c r="AU17" s="29" t="str">
        <f ca="1">IFERROR(IF(LEN(Вехи[[#This Row],[Дней]])=0,"",IF(AND(AU$5=$E17,$F17=1),Маркер_вехи,"")),"")</f>
        <v/>
      </c>
      <c r="AV17" s="29" t="str">
        <f ca="1">IFERROR(IF(LEN(Вехи[[#This Row],[Дней]])=0,"",IF(AND(AV$5=$E17,$F17=1),Маркер_вехи,"")),"")</f>
        <v/>
      </c>
      <c r="AW17" s="29" t="str">
        <f ca="1">IFERROR(IF(LEN(Вехи[[#This Row],[Дней]])=0,"",IF(AND(AW$5=$E17,$F17=1),Маркер_вехи,"")),"")</f>
        <v/>
      </c>
      <c r="AX17" s="29" t="str">
        <f ca="1">IFERROR(IF(LEN(Вехи[[#This Row],[Дней]])=0,"",IF(AND(AX$5=$E17,$F17=1),Маркер_вехи,"")),"")</f>
        <v/>
      </c>
      <c r="AY17" s="29" t="str">
        <f ca="1">IFERROR(IF(LEN(Вехи[[#This Row],[Дней]])=0,"",IF(AND(AY$5=$E17,$F17=1),Маркер_вехи,"")),"")</f>
        <v/>
      </c>
      <c r="AZ17" s="29" t="str">
        <f ca="1">IFERROR(IF(LEN(Вехи[[#This Row],[Дней]])=0,"",IF(AND(AZ$5=$E17,$F17=1),Маркер_вехи,"")),"")</f>
        <v/>
      </c>
      <c r="BA17" s="29" t="str">
        <f ca="1">IFERROR(IF(LEN(Вехи[[#This Row],[Дней]])=0,"",IF(AND(BA$5=$E17,$F17=1),Маркер_вехи,"")),"")</f>
        <v/>
      </c>
      <c r="BB17" s="29" t="str">
        <f ca="1">IFERROR(IF(LEN(Вехи[[#This Row],[Дней]])=0,"",IF(AND(BB$5=$E17,$F17=1),Маркер_вехи,"")),"")</f>
        <v/>
      </c>
      <c r="BC17" s="29" t="str">
        <f ca="1">IFERROR(IF(LEN(Вехи[[#This Row],[Дней]])=0,"",IF(AND(BC$5=$E17,$F17=1),Маркер_вехи,"")),"")</f>
        <v/>
      </c>
      <c r="BD17" s="29" t="str">
        <f ca="1">IFERROR(IF(LEN(Вехи[[#This Row],[Дней]])=0,"",IF(AND(BD$5=$E17,$F17=1),Маркер_вехи,"")),"")</f>
        <v/>
      </c>
      <c r="BE17" s="29" t="str">
        <f ca="1">IFERROR(IF(LEN(Вехи[[#This Row],[Дней]])=0,"",IF(AND(BE$5=$E17,$F17=1),Маркер_вехи,"")),"")</f>
        <v/>
      </c>
      <c r="BF17" s="29" t="str">
        <f ca="1">IFERROR(IF(LEN(Вехи[[#This Row],[Дней]])=0,"",IF(AND(BF$5=$E17,$F17=1),Маркер_вехи,"")),"")</f>
        <v/>
      </c>
      <c r="BG17" s="29" t="str">
        <f ca="1">IFERROR(IF(LEN(Вехи[[#This Row],[Дней]])=0,"",IF(AND(BG$5=$E17,$F17=1),Маркер_вехи,"")),"")</f>
        <v/>
      </c>
      <c r="BH17" s="29" t="str">
        <f ca="1">IFERROR(IF(LEN(Вехи[[#This Row],[Дней]])=0,"",IF(AND(BH$5=$E17,$F17=1),Маркер_вехи,"")),"")</f>
        <v/>
      </c>
      <c r="BI17" s="29" t="str">
        <f ca="1">IFERROR(IF(LEN(Вехи[[#This Row],[Дней]])=0,"",IF(AND(BI$5=$E17,$F17=1),Маркер_вехи,"")),"")</f>
        <v/>
      </c>
      <c r="BJ17" s="29" t="str">
        <f ca="1">IFERROR(IF(LEN(Вехи[[#This Row],[Дней]])=0,"",IF(AND(BJ$5=$E17,$F17=1),Маркер_вехи,"")),"")</f>
        <v/>
      </c>
      <c r="BK17" s="29" t="str">
        <f ca="1">IFERROR(IF(LEN(Вехи[[#This Row],[Дней]])=0,"",IF(AND(BK$5=$E17,$F17=1),Маркер_вехи,"")),"")</f>
        <v/>
      </c>
    </row>
    <row r="18" spans="1:63" s="2" customFormat="1" ht="30" customHeight="1" x14ac:dyDescent="0.25">
      <c r="A18" s="12"/>
      <c r="B18" s="31" t="s">
        <v>13</v>
      </c>
      <c r="C18" s="27"/>
      <c r="D18" s="24"/>
      <c r="E18" s="53">
        <f ca="1">TODAY()+24</f>
        <v>43386</v>
      </c>
      <c r="F18" s="26">
        <v>1</v>
      </c>
      <c r="G18" s="20"/>
      <c r="H18" s="29" t="str">
        <f ca="1">IFERROR(IF(LEN(Вехи[[#This Row],[Дней]])=0,"",IF(AND(H$5=$E18,$F18=1),Маркер_вехи,"")),"")</f>
        <v/>
      </c>
      <c r="I18" s="29" t="str">
        <f ca="1">IFERROR(IF(LEN(Вехи[[#This Row],[Дней]])=0,"",IF(AND(I$5=$E18,$F18=1),Маркер_вехи,"")),"")</f>
        <v/>
      </c>
      <c r="J18" s="29" t="str">
        <f ca="1">IFERROR(IF(LEN(Вехи[[#This Row],[Дней]])=0,"",IF(AND(J$5=$E18,$F18=1),Маркер_вехи,"")),"")</f>
        <v/>
      </c>
      <c r="K18" s="29" t="str">
        <f ca="1">IFERROR(IF(LEN(Вехи[[#This Row],[Дней]])=0,"",IF(AND(K$5=$E18,$F18=1),Маркер_вехи,"")),"")</f>
        <v/>
      </c>
      <c r="L18" s="29" t="str">
        <f ca="1">IFERROR(IF(LEN(Вехи[[#This Row],[Дней]])=0,"",IF(AND(L$5=$E18,$F18=1),Маркер_вехи,"")),"")</f>
        <v/>
      </c>
      <c r="M18" s="29" t="str">
        <f ca="1">IFERROR(IF(LEN(Вехи[[#This Row],[Дней]])=0,"",IF(AND(M$5=$E18,$F18=1),Маркер_вехи,"")),"")</f>
        <v/>
      </c>
      <c r="N18" s="29" t="str">
        <f ca="1">IFERROR(IF(LEN(Вехи[[#This Row],[Дней]])=0,"",IF(AND(N$5=$E18,$F18=1),Маркер_вехи,"")),"")</f>
        <v/>
      </c>
      <c r="O18" s="29" t="str">
        <f ca="1">IFERROR(IF(LEN(Вехи[[#This Row],[Дней]])=0,"",IF(AND(O$5=$E18,$F18=1),Маркер_вехи,"")),"")</f>
        <v/>
      </c>
      <c r="P18" s="29" t="str">
        <f ca="1">IFERROR(IF(LEN(Вехи[[#This Row],[Дней]])=0,"",IF(AND(P$5=$E18,$F18=1),Маркер_вехи,"")),"")</f>
        <v/>
      </c>
      <c r="Q18" s="29" t="str">
        <f ca="1">IFERROR(IF(LEN(Вехи[[#This Row],[Дней]])=0,"",IF(AND(Q$5=$E18,$F18=1),Маркер_вехи,"")),"")</f>
        <v/>
      </c>
      <c r="R18" s="29" t="str">
        <f ca="1">IFERROR(IF(LEN(Вехи[[#This Row],[Дней]])=0,"",IF(AND(R$5=$E18,$F18=1),Маркер_вехи,"")),"")</f>
        <v/>
      </c>
      <c r="S18" s="29" t="str">
        <f ca="1">IFERROR(IF(LEN(Вехи[[#This Row],[Дней]])=0,"",IF(AND(S$5=$E18,$F18=1),Маркер_вехи,"")),"")</f>
        <v/>
      </c>
      <c r="T18" s="29" t="str">
        <f ca="1">IFERROR(IF(LEN(Вехи[[#This Row],[Дней]])=0,"",IF(AND(T$5=$E18,$F18=1),Маркер_вехи,"")),"")</f>
        <v/>
      </c>
      <c r="U18" s="29" t="str">
        <f ca="1">IFERROR(IF(LEN(Вехи[[#This Row],[Дней]])=0,"",IF(AND(U$5=$E18,$F18=1),Маркер_вехи,"")),"")</f>
        <v/>
      </c>
      <c r="V18" s="29" t="str">
        <f ca="1">IFERROR(IF(LEN(Вехи[[#This Row],[Дней]])=0,"",IF(AND(V$5=$E18,$F18=1),Маркер_вехи,"")),"")</f>
        <v/>
      </c>
      <c r="W18" s="29" t="str">
        <f ca="1">IFERROR(IF(LEN(Вехи[[#This Row],[Дней]])=0,"",IF(AND(W$5=$E18,$F18=1),Маркер_вехи,"")),"")</f>
        <v/>
      </c>
      <c r="X18" s="29" t="str">
        <f ca="1">IFERROR(IF(LEN(Вехи[[#This Row],[Дней]])=0,"",IF(AND(X$5=$E18,$F18=1),Маркер_вехи,"")),"")</f>
        <v/>
      </c>
      <c r="Y18" s="29" t="str">
        <f ca="1">IFERROR(IF(LEN(Вехи[[#This Row],[Дней]])=0,"",IF(AND(Y$5=$E18,$F18=1),Маркер_вехи,"")),"")</f>
        <v/>
      </c>
      <c r="Z18" s="29" t="str">
        <f ca="1">IFERROR(IF(LEN(Вехи[[#This Row],[Дней]])=0,"",IF(AND(Z$5=$E18,$F18=1),Маркер_вехи,"")),"")</f>
        <v/>
      </c>
      <c r="AA18" s="29" t="str">
        <f ca="1">IFERROR(IF(LEN(Вехи[[#This Row],[Дней]])=0,"",IF(AND(AA$5=$E18,$F18=1),Маркер_вехи,"")),"")</f>
        <v/>
      </c>
      <c r="AB18" s="29" t="str">
        <f ca="1">IFERROR(IF(LEN(Вехи[[#This Row],[Дней]])=0,"",IF(AND(AB$5=$E18,$F18=1),Маркер_вехи,"")),"")</f>
        <v/>
      </c>
      <c r="AC18" s="29" t="str">
        <f ca="1">IFERROR(IF(LEN(Вехи[[#This Row],[Дней]])=0,"",IF(AND(AC$5=$E18,$F18=1),Маркер_вехи,"")),"")</f>
        <v/>
      </c>
      <c r="AD18" s="29" t="str">
        <f ca="1">IFERROR(IF(LEN(Вехи[[#This Row],[Дней]])=0,"",IF(AND(AD$5=$E18,$F18=1),Маркер_вехи,"")),"")</f>
        <v/>
      </c>
      <c r="AE18" s="29" t="str">
        <f ca="1">IFERROR(IF(LEN(Вехи[[#This Row],[Дней]])=0,"",IF(AND(AE$5=$E18,$F18=1),Маркер_вехи,"")),"")</f>
        <v/>
      </c>
      <c r="AF18" s="29" t="str">
        <f ca="1">IFERROR(IF(LEN(Вехи[[#This Row],[Дней]])=0,"",IF(AND(AF$5=$E18,$F18=1),Маркер_вехи,"")),"")</f>
        <v/>
      </c>
      <c r="AG18" s="29" t="str">
        <f ca="1">IFERROR(IF(LEN(Вехи[[#This Row],[Дней]])=0,"",IF(AND(AG$5=$E18,$F18=1),Маркер_вехи,"")),"")</f>
        <v/>
      </c>
      <c r="AH18" s="29" t="str">
        <f ca="1">IFERROR(IF(LEN(Вехи[[#This Row],[Дней]])=0,"",IF(AND(AH$5=$E18,$F18=1),Маркер_вехи,"")),"")</f>
        <v/>
      </c>
      <c r="AI18" s="29">
        <f ca="1">IFERROR(IF(LEN(Вехи[[#This Row],[Дней]])=0,"",IF(AND(AI$5=$E18,$F18=1),Маркер_вехи,"")),"")</f>
        <v>1</v>
      </c>
      <c r="AJ18" s="29" t="str">
        <f ca="1">IFERROR(IF(LEN(Вехи[[#This Row],[Дней]])=0,"",IF(AND(AJ$5=$E18,$F18=1),Маркер_вехи,"")),"")</f>
        <v/>
      </c>
      <c r="AK18" s="29" t="str">
        <f ca="1">IFERROR(IF(LEN(Вехи[[#This Row],[Дней]])=0,"",IF(AND(AK$5=$E18,$F18=1),Маркер_вехи,"")),"")</f>
        <v/>
      </c>
      <c r="AL18" s="29" t="str">
        <f ca="1">IFERROR(IF(LEN(Вехи[[#This Row],[Дней]])=0,"",IF(AND(AL$5=$E18,$F18=1),Маркер_вехи,"")),"")</f>
        <v/>
      </c>
      <c r="AM18" s="29" t="str">
        <f ca="1">IFERROR(IF(LEN(Вехи[[#This Row],[Дней]])=0,"",IF(AND(AM$5=$E18,$F18=1),Маркер_вехи,"")),"")</f>
        <v/>
      </c>
      <c r="AN18" s="29" t="str">
        <f ca="1">IFERROR(IF(LEN(Вехи[[#This Row],[Дней]])=0,"",IF(AND(AN$5=$E18,$F18=1),Маркер_вехи,"")),"")</f>
        <v/>
      </c>
      <c r="AO18" s="29" t="str">
        <f ca="1">IFERROR(IF(LEN(Вехи[[#This Row],[Дней]])=0,"",IF(AND(AO$5=$E18,$F18=1),Маркер_вехи,"")),"")</f>
        <v/>
      </c>
      <c r="AP18" s="29" t="str">
        <f ca="1">IFERROR(IF(LEN(Вехи[[#This Row],[Дней]])=0,"",IF(AND(AP$5=$E18,$F18=1),Маркер_вехи,"")),"")</f>
        <v/>
      </c>
      <c r="AQ18" s="29" t="str">
        <f ca="1">IFERROR(IF(LEN(Вехи[[#This Row],[Дней]])=0,"",IF(AND(AQ$5=$E18,$F18=1),Маркер_вехи,"")),"")</f>
        <v/>
      </c>
      <c r="AR18" s="29" t="str">
        <f ca="1">IFERROR(IF(LEN(Вехи[[#This Row],[Дней]])=0,"",IF(AND(AR$5=$E18,$F18=1),Маркер_вехи,"")),"")</f>
        <v/>
      </c>
      <c r="AS18" s="29" t="str">
        <f ca="1">IFERROR(IF(LEN(Вехи[[#This Row],[Дней]])=0,"",IF(AND(AS$5=$E18,$F18=1),Маркер_вехи,"")),"")</f>
        <v/>
      </c>
      <c r="AT18" s="29" t="str">
        <f ca="1">IFERROR(IF(LEN(Вехи[[#This Row],[Дней]])=0,"",IF(AND(AT$5=$E18,$F18=1),Маркер_вехи,"")),"")</f>
        <v/>
      </c>
      <c r="AU18" s="29" t="str">
        <f ca="1">IFERROR(IF(LEN(Вехи[[#This Row],[Дней]])=0,"",IF(AND(AU$5=$E18,$F18=1),Маркер_вехи,"")),"")</f>
        <v/>
      </c>
      <c r="AV18" s="29" t="str">
        <f ca="1">IFERROR(IF(LEN(Вехи[[#This Row],[Дней]])=0,"",IF(AND(AV$5=$E18,$F18=1),Маркер_вехи,"")),"")</f>
        <v/>
      </c>
      <c r="AW18" s="29" t="str">
        <f ca="1">IFERROR(IF(LEN(Вехи[[#This Row],[Дней]])=0,"",IF(AND(AW$5=$E18,$F18=1),Маркер_вехи,"")),"")</f>
        <v/>
      </c>
      <c r="AX18" s="29" t="str">
        <f ca="1">IFERROR(IF(LEN(Вехи[[#This Row],[Дней]])=0,"",IF(AND(AX$5=$E18,$F18=1),Маркер_вехи,"")),"")</f>
        <v/>
      </c>
      <c r="AY18" s="29" t="str">
        <f ca="1">IFERROR(IF(LEN(Вехи[[#This Row],[Дней]])=0,"",IF(AND(AY$5=$E18,$F18=1),Маркер_вехи,"")),"")</f>
        <v/>
      </c>
      <c r="AZ18" s="29" t="str">
        <f ca="1">IFERROR(IF(LEN(Вехи[[#This Row],[Дней]])=0,"",IF(AND(AZ$5=$E18,$F18=1),Маркер_вехи,"")),"")</f>
        <v/>
      </c>
      <c r="BA18" s="29" t="str">
        <f ca="1">IFERROR(IF(LEN(Вехи[[#This Row],[Дней]])=0,"",IF(AND(BA$5=$E18,$F18=1),Маркер_вехи,"")),"")</f>
        <v/>
      </c>
      <c r="BB18" s="29" t="str">
        <f ca="1">IFERROR(IF(LEN(Вехи[[#This Row],[Дней]])=0,"",IF(AND(BB$5=$E18,$F18=1),Маркер_вехи,"")),"")</f>
        <v/>
      </c>
      <c r="BC18" s="29" t="str">
        <f ca="1">IFERROR(IF(LEN(Вехи[[#This Row],[Дней]])=0,"",IF(AND(BC$5=$E18,$F18=1),Маркер_вехи,"")),"")</f>
        <v/>
      </c>
      <c r="BD18" s="29" t="str">
        <f ca="1">IFERROR(IF(LEN(Вехи[[#This Row],[Дней]])=0,"",IF(AND(BD$5=$E18,$F18=1),Маркер_вехи,"")),"")</f>
        <v/>
      </c>
      <c r="BE18" s="29" t="str">
        <f ca="1">IFERROR(IF(LEN(Вехи[[#This Row],[Дней]])=0,"",IF(AND(BE$5=$E18,$F18=1),Маркер_вехи,"")),"")</f>
        <v/>
      </c>
      <c r="BF18" s="29" t="str">
        <f ca="1">IFERROR(IF(LEN(Вехи[[#This Row],[Дней]])=0,"",IF(AND(BF$5=$E18,$F18=1),Маркер_вехи,"")),"")</f>
        <v/>
      </c>
      <c r="BG18" s="29" t="str">
        <f ca="1">IFERROR(IF(LEN(Вехи[[#This Row],[Дней]])=0,"",IF(AND(BG$5=$E18,$F18=1),Маркер_вехи,"")),"")</f>
        <v/>
      </c>
      <c r="BH18" s="29" t="str">
        <f ca="1">IFERROR(IF(LEN(Вехи[[#This Row],[Дней]])=0,"",IF(AND(BH$5=$E18,$F18=1),Маркер_вехи,"")),"")</f>
        <v/>
      </c>
      <c r="BI18" s="29" t="str">
        <f ca="1">IFERROR(IF(LEN(Вехи[[#This Row],[Дней]])=0,"",IF(AND(BI$5=$E18,$F18=1),Маркер_вехи,"")),"")</f>
        <v/>
      </c>
      <c r="BJ18" s="29" t="str">
        <f ca="1">IFERROR(IF(LEN(Вехи[[#This Row],[Дней]])=0,"",IF(AND(BJ$5=$E18,$F18=1),Маркер_вехи,"")),"")</f>
        <v/>
      </c>
      <c r="BK18" s="29" t="str">
        <f ca="1">IFERROR(IF(LEN(Вехи[[#This Row],[Дней]])=0,"",IF(AND(BK$5=$E18,$F18=1),Маркер_вехи,"")),"")</f>
        <v/>
      </c>
    </row>
    <row r="19" spans="1:63" s="2" customFormat="1" ht="30" customHeight="1" x14ac:dyDescent="0.25">
      <c r="A19" s="12"/>
      <c r="B19" s="31" t="s">
        <v>14</v>
      </c>
      <c r="C19" s="27"/>
      <c r="D19" s="24"/>
      <c r="E19" s="53">
        <f ca="1">TODAY()+25</f>
        <v>43387</v>
      </c>
      <c r="F19" s="26">
        <v>24</v>
      </c>
      <c r="G19" s="20"/>
      <c r="H19" s="29" t="str">
        <f ca="1">IFERROR(IF(LEN(Вехи[[#This Row],[Дней]])=0,"",IF(AND(H$5=$E19,$F19=1),Маркер_вехи,"")),"")</f>
        <v/>
      </c>
      <c r="I19" s="29" t="str">
        <f ca="1">IFERROR(IF(LEN(Вехи[[#This Row],[Дней]])=0,"",IF(AND(I$5=$E19,$F19=1),Маркер_вехи,"")),"")</f>
        <v/>
      </c>
      <c r="J19" s="29" t="str">
        <f ca="1">IFERROR(IF(LEN(Вехи[[#This Row],[Дней]])=0,"",IF(AND(J$5=$E19,$F19=1),Маркер_вехи,"")),"")</f>
        <v/>
      </c>
      <c r="K19" s="29" t="str">
        <f ca="1">IFERROR(IF(LEN(Вехи[[#This Row],[Дней]])=0,"",IF(AND(K$5=$E19,$F19=1),Маркер_вехи,"")),"")</f>
        <v/>
      </c>
      <c r="L19" s="29" t="str">
        <f ca="1">IFERROR(IF(LEN(Вехи[[#This Row],[Дней]])=0,"",IF(AND(L$5=$E19,$F19=1),Маркер_вехи,"")),"")</f>
        <v/>
      </c>
      <c r="M19" s="29" t="str">
        <f ca="1">IFERROR(IF(LEN(Вехи[[#This Row],[Дней]])=0,"",IF(AND(M$5=$E19,$F19=1),Маркер_вехи,"")),"")</f>
        <v/>
      </c>
      <c r="N19" s="29" t="str">
        <f ca="1">IFERROR(IF(LEN(Вехи[[#This Row],[Дней]])=0,"",IF(AND(N$5=$E19,$F19=1),Маркер_вехи,"")),"")</f>
        <v/>
      </c>
      <c r="O19" s="29" t="str">
        <f ca="1">IFERROR(IF(LEN(Вехи[[#This Row],[Дней]])=0,"",IF(AND(O$5=$E19,$F19=1),Маркер_вехи,"")),"")</f>
        <v/>
      </c>
      <c r="P19" s="29" t="str">
        <f ca="1">IFERROR(IF(LEN(Вехи[[#This Row],[Дней]])=0,"",IF(AND(P$5=$E19,$F19=1),Маркер_вехи,"")),"")</f>
        <v/>
      </c>
      <c r="Q19" s="29" t="str">
        <f ca="1">IFERROR(IF(LEN(Вехи[[#This Row],[Дней]])=0,"",IF(AND(Q$5=$E19,$F19=1),Маркер_вехи,"")),"")</f>
        <v/>
      </c>
      <c r="R19" s="29" t="str">
        <f ca="1">IFERROR(IF(LEN(Вехи[[#This Row],[Дней]])=0,"",IF(AND(R$5=$E19,$F19=1),Маркер_вехи,"")),"")</f>
        <v/>
      </c>
      <c r="S19" s="29" t="str">
        <f ca="1">IFERROR(IF(LEN(Вехи[[#This Row],[Дней]])=0,"",IF(AND(S$5=$E19,$F19=1),Маркер_вехи,"")),"")</f>
        <v/>
      </c>
      <c r="T19" s="29" t="str">
        <f ca="1">IFERROR(IF(LEN(Вехи[[#This Row],[Дней]])=0,"",IF(AND(T$5=$E19,$F19=1),Маркер_вехи,"")),"")</f>
        <v/>
      </c>
      <c r="U19" s="29" t="str">
        <f ca="1">IFERROR(IF(LEN(Вехи[[#This Row],[Дней]])=0,"",IF(AND(U$5=$E19,$F19=1),Маркер_вехи,"")),"")</f>
        <v/>
      </c>
      <c r="V19" s="29" t="str">
        <f ca="1">IFERROR(IF(LEN(Вехи[[#This Row],[Дней]])=0,"",IF(AND(V$5=$E19,$F19=1),Маркер_вехи,"")),"")</f>
        <v/>
      </c>
      <c r="W19" s="29" t="str">
        <f ca="1">IFERROR(IF(LEN(Вехи[[#This Row],[Дней]])=0,"",IF(AND(W$5=$E19,$F19=1),Маркер_вехи,"")),"")</f>
        <v/>
      </c>
      <c r="X19" s="29" t="str">
        <f ca="1">IFERROR(IF(LEN(Вехи[[#This Row],[Дней]])=0,"",IF(AND(X$5=$E19,$F19=1),Маркер_вехи,"")),"")</f>
        <v/>
      </c>
      <c r="Y19" s="29" t="str">
        <f ca="1">IFERROR(IF(LEN(Вехи[[#This Row],[Дней]])=0,"",IF(AND(Y$5=$E19,$F19=1),Маркер_вехи,"")),"")</f>
        <v/>
      </c>
      <c r="Z19" s="29" t="str">
        <f ca="1">IFERROR(IF(LEN(Вехи[[#This Row],[Дней]])=0,"",IF(AND(Z$5=$E19,$F19=1),Маркер_вехи,"")),"")</f>
        <v/>
      </c>
      <c r="AA19" s="29" t="str">
        <f ca="1">IFERROR(IF(LEN(Вехи[[#This Row],[Дней]])=0,"",IF(AND(AA$5=$E19,$F19=1),Маркер_вехи,"")),"")</f>
        <v/>
      </c>
      <c r="AB19" s="29" t="str">
        <f ca="1">IFERROR(IF(LEN(Вехи[[#This Row],[Дней]])=0,"",IF(AND(AB$5=$E19,$F19=1),Маркер_вехи,"")),"")</f>
        <v/>
      </c>
      <c r="AC19" s="29" t="str">
        <f ca="1">IFERROR(IF(LEN(Вехи[[#This Row],[Дней]])=0,"",IF(AND(AC$5=$E19,$F19=1),Маркер_вехи,"")),"")</f>
        <v/>
      </c>
      <c r="AD19" s="29" t="str">
        <f ca="1">IFERROR(IF(LEN(Вехи[[#This Row],[Дней]])=0,"",IF(AND(AD$5=$E19,$F19=1),Маркер_вехи,"")),"")</f>
        <v/>
      </c>
      <c r="AE19" s="29" t="str">
        <f ca="1">IFERROR(IF(LEN(Вехи[[#This Row],[Дней]])=0,"",IF(AND(AE$5=$E19,$F19=1),Маркер_вехи,"")),"")</f>
        <v/>
      </c>
      <c r="AF19" s="29" t="str">
        <f ca="1">IFERROR(IF(LEN(Вехи[[#This Row],[Дней]])=0,"",IF(AND(AF$5=$E19,$F19=1),Маркер_вехи,"")),"")</f>
        <v/>
      </c>
      <c r="AG19" s="29" t="str">
        <f ca="1">IFERROR(IF(LEN(Вехи[[#This Row],[Дней]])=0,"",IF(AND(AG$5=$E19,$F19=1),Маркер_вехи,"")),"")</f>
        <v/>
      </c>
      <c r="AH19" s="29" t="str">
        <f ca="1">IFERROR(IF(LEN(Вехи[[#This Row],[Дней]])=0,"",IF(AND(AH$5=$E19,$F19=1),Маркер_вехи,"")),"")</f>
        <v/>
      </c>
      <c r="AI19" s="29" t="str">
        <f ca="1">IFERROR(IF(LEN(Вехи[[#This Row],[Дней]])=0,"",IF(AND(AI$5=$E19,$F19=1),Маркер_вехи,"")),"")</f>
        <v/>
      </c>
      <c r="AJ19" s="29" t="str">
        <f ca="1">IFERROR(IF(LEN(Вехи[[#This Row],[Дней]])=0,"",IF(AND(AJ$5=$E19,$F19=1),Маркер_вехи,"")),"")</f>
        <v/>
      </c>
      <c r="AK19" s="29" t="str">
        <f ca="1">IFERROR(IF(LEN(Вехи[[#This Row],[Дней]])=0,"",IF(AND(AK$5=$E19,$F19=1),Маркер_вехи,"")),"")</f>
        <v/>
      </c>
      <c r="AL19" s="29" t="str">
        <f ca="1">IFERROR(IF(LEN(Вехи[[#This Row],[Дней]])=0,"",IF(AND(AL$5=$E19,$F19=1),Маркер_вехи,"")),"")</f>
        <v/>
      </c>
      <c r="AM19" s="29" t="str">
        <f ca="1">IFERROR(IF(LEN(Вехи[[#This Row],[Дней]])=0,"",IF(AND(AM$5=$E19,$F19=1),Маркер_вехи,"")),"")</f>
        <v/>
      </c>
      <c r="AN19" s="29" t="str">
        <f ca="1">IFERROR(IF(LEN(Вехи[[#This Row],[Дней]])=0,"",IF(AND(AN$5=$E19,$F19=1),Маркер_вехи,"")),"")</f>
        <v/>
      </c>
      <c r="AO19" s="29" t="str">
        <f ca="1">IFERROR(IF(LEN(Вехи[[#This Row],[Дней]])=0,"",IF(AND(AO$5=$E19,$F19=1),Маркер_вехи,"")),"")</f>
        <v/>
      </c>
      <c r="AP19" s="29" t="str">
        <f ca="1">IFERROR(IF(LEN(Вехи[[#This Row],[Дней]])=0,"",IF(AND(AP$5=$E19,$F19=1),Маркер_вехи,"")),"")</f>
        <v/>
      </c>
      <c r="AQ19" s="29" t="str">
        <f ca="1">IFERROR(IF(LEN(Вехи[[#This Row],[Дней]])=0,"",IF(AND(AQ$5=$E19,$F19=1),Маркер_вехи,"")),"")</f>
        <v/>
      </c>
      <c r="AR19" s="29" t="str">
        <f ca="1">IFERROR(IF(LEN(Вехи[[#This Row],[Дней]])=0,"",IF(AND(AR$5=$E19,$F19=1),Маркер_вехи,"")),"")</f>
        <v/>
      </c>
      <c r="AS19" s="29" t="str">
        <f ca="1">IFERROR(IF(LEN(Вехи[[#This Row],[Дней]])=0,"",IF(AND(AS$5=$E19,$F19=1),Маркер_вехи,"")),"")</f>
        <v/>
      </c>
      <c r="AT19" s="29" t="str">
        <f ca="1">IFERROR(IF(LEN(Вехи[[#This Row],[Дней]])=0,"",IF(AND(AT$5=$E19,$F19=1),Маркер_вехи,"")),"")</f>
        <v/>
      </c>
      <c r="AU19" s="29" t="str">
        <f ca="1">IFERROR(IF(LEN(Вехи[[#This Row],[Дней]])=0,"",IF(AND(AU$5=$E19,$F19=1),Маркер_вехи,"")),"")</f>
        <v/>
      </c>
      <c r="AV19" s="29" t="str">
        <f ca="1">IFERROR(IF(LEN(Вехи[[#This Row],[Дней]])=0,"",IF(AND(AV$5=$E19,$F19=1),Маркер_вехи,"")),"")</f>
        <v/>
      </c>
      <c r="AW19" s="29" t="str">
        <f ca="1">IFERROR(IF(LEN(Вехи[[#This Row],[Дней]])=0,"",IF(AND(AW$5=$E19,$F19=1),Маркер_вехи,"")),"")</f>
        <v/>
      </c>
      <c r="AX19" s="29" t="str">
        <f ca="1">IFERROR(IF(LEN(Вехи[[#This Row],[Дней]])=0,"",IF(AND(AX$5=$E19,$F19=1),Маркер_вехи,"")),"")</f>
        <v/>
      </c>
      <c r="AY19" s="29" t="str">
        <f ca="1">IFERROR(IF(LEN(Вехи[[#This Row],[Дней]])=0,"",IF(AND(AY$5=$E19,$F19=1),Маркер_вехи,"")),"")</f>
        <v/>
      </c>
      <c r="AZ19" s="29" t="str">
        <f ca="1">IFERROR(IF(LEN(Вехи[[#This Row],[Дней]])=0,"",IF(AND(AZ$5=$E19,$F19=1),Маркер_вехи,"")),"")</f>
        <v/>
      </c>
      <c r="BA19" s="29" t="str">
        <f ca="1">IFERROR(IF(LEN(Вехи[[#This Row],[Дней]])=0,"",IF(AND(BA$5=$E19,$F19=1),Маркер_вехи,"")),"")</f>
        <v/>
      </c>
      <c r="BB19" s="29" t="str">
        <f ca="1">IFERROR(IF(LEN(Вехи[[#This Row],[Дней]])=0,"",IF(AND(BB$5=$E19,$F19=1),Маркер_вехи,"")),"")</f>
        <v/>
      </c>
      <c r="BC19" s="29" t="str">
        <f ca="1">IFERROR(IF(LEN(Вехи[[#This Row],[Дней]])=0,"",IF(AND(BC$5=$E19,$F19=1),Маркер_вехи,"")),"")</f>
        <v/>
      </c>
      <c r="BD19" s="29" t="str">
        <f ca="1">IFERROR(IF(LEN(Вехи[[#This Row],[Дней]])=0,"",IF(AND(BD$5=$E19,$F19=1),Маркер_вехи,"")),"")</f>
        <v/>
      </c>
      <c r="BE19" s="29" t="str">
        <f ca="1">IFERROR(IF(LEN(Вехи[[#This Row],[Дней]])=0,"",IF(AND(BE$5=$E19,$F19=1),Маркер_вехи,"")),"")</f>
        <v/>
      </c>
      <c r="BF19" s="29" t="str">
        <f ca="1">IFERROR(IF(LEN(Вехи[[#This Row],[Дней]])=0,"",IF(AND(BF$5=$E19,$F19=1),Маркер_вехи,"")),"")</f>
        <v/>
      </c>
      <c r="BG19" s="29" t="str">
        <f ca="1">IFERROR(IF(LEN(Вехи[[#This Row],[Дней]])=0,"",IF(AND(BG$5=$E19,$F19=1),Маркер_вехи,"")),"")</f>
        <v/>
      </c>
      <c r="BH19" s="29" t="str">
        <f ca="1">IFERROR(IF(LEN(Вехи[[#This Row],[Дней]])=0,"",IF(AND(BH$5=$E19,$F19=1),Маркер_вехи,"")),"")</f>
        <v/>
      </c>
      <c r="BI19" s="29" t="str">
        <f ca="1">IFERROR(IF(LEN(Вехи[[#This Row],[Дней]])=0,"",IF(AND(BI$5=$E19,$F19=1),Маркер_вехи,"")),"")</f>
        <v/>
      </c>
      <c r="BJ19" s="29" t="str">
        <f ca="1">IFERROR(IF(LEN(Вехи[[#This Row],[Дней]])=0,"",IF(AND(BJ$5=$E19,$F19=1),Маркер_вехи,"")),"")</f>
        <v/>
      </c>
      <c r="BK19" s="29" t="str">
        <f ca="1">IFERROR(IF(LEN(Вехи[[#This Row],[Дней]])=0,"",IF(AND(BK$5=$E19,$F19=1),Маркер_вехи,"")),"")</f>
        <v/>
      </c>
    </row>
    <row r="20" spans="1:63" s="2" customFormat="1" ht="30" customHeight="1" x14ac:dyDescent="0.25">
      <c r="A20" s="12"/>
      <c r="B20" s="33" t="s">
        <v>16</v>
      </c>
      <c r="C20" s="27"/>
      <c r="D20" s="24"/>
      <c r="E20" s="53"/>
      <c r="F20" s="26"/>
      <c r="G20" s="20"/>
      <c r="H20" s="29" t="str">
        <f>IFERROR(IF(LEN(Вехи[[#This Row],[Дней]])=0,"",IF(AND(H$5=$E20,$F20=1),Маркер_вехи,"")),"")</f>
        <v/>
      </c>
      <c r="I20" s="29" t="str">
        <f>IFERROR(IF(LEN(Вехи[[#This Row],[Дней]])=0,"",IF(AND(I$5=$E20,$F20=1),Маркер_вехи,"")),"")</f>
        <v/>
      </c>
      <c r="J20" s="29" t="str">
        <f>IFERROR(IF(LEN(Вехи[[#This Row],[Дней]])=0,"",IF(AND(J$5=$E20,$F20=1),Маркер_вехи,"")),"")</f>
        <v/>
      </c>
      <c r="K20" s="29" t="str">
        <f>IFERROR(IF(LEN(Вехи[[#This Row],[Дней]])=0,"",IF(AND(K$5=$E20,$F20=1),Маркер_вехи,"")),"")</f>
        <v/>
      </c>
      <c r="L20" s="29" t="str">
        <f>IFERROR(IF(LEN(Вехи[[#This Row],[Дней]])=0,"",IF(AND(L$5=$E20,$F20=1),Маркер_вехи,"")),"")</f>
        <v/>
      </c>
      <c r="M20" s="29" t="str">
        <f>IFERROR(IF(LEN(Вехи[[#This Row],[Дней]])=0,"",IF(AND(M$5=$E20,$F20=1),Маркер_вехи,"")),"")</f>
        <v/>
      </c>
      <c r="N20" s="29" t="str">
        <f>IFERROR(IF(LEN(Вехи[[#This Row],[Дней]])=0,"",IF(AND(N$5=$E20,$F20=1),Маркер_вехи,"")),"")</f>
        <v/>
      </c>
      <c r="O20" s="29" t="str">
        <f>IFERROR(IF(LEN(Вехи[[#This Row],[Дней]])=0,"",IF(AND(O$5=$E20,$F20=1),Маркер_вехи,"")),"")</f>
        <v/>
      </c>
      <c r="P20" s="29" t="str">
        <f>IFERROR(IF(LEN(Вехи[[#This Row],[Дней]])=0,"",IF(AND(P$5=$E20,$F20=1),Маркер_вехи,"")),"")</f>
        <v/>
      </c>
      <c r="Q20" s="29" t="str">
        <f>IFERROR(IF(LEN(Вехи[[#This Row],[Дней]])=0,"",IF(AND(Q$5=$E20,$F20=1),Маркер_вехи,"")),"")</f>
        <v/>
      </c>
      <c r="R20" s="29" t="str">
        <f>IFERROR(IF(LEN(Вехи[[#This Row],[Дней]])=0,"",IF(AND(R$5=$E20,$F20=1),Маркер_вехи,"")),"")</f>
        <v/>
      </c>
      <c r="S20" s="29" t="str">
        <f>IFERROR(IF(LEN(Вехи[[#This Row],[Дней]])=0,"",IF(AND(S$5=$E20,$F20=1),Маркер_вехи,"")),"")</f>
        <v/>
      </c>
      <c r="T20" s="29" t="str">
        <f>IFERROR(IF(LEN(Вехи[[#This Row],[Дней]])=0,"",IF(AND(T$5=$E20,$F20=1),Маркер_вехи,"")),"")</f>
        <v/>
      </c>
      <c r="U20" s="29" t="str">
        <f>IFERROR(IF(LEN(Вехи[[#This Row],[Дней]])=0,"",IF(AND(U$5=$E20,$F20=1),Маркер_вехи,"")),"")</f>
        <v/>
      </c>
      <c r="V20" s="29" t="str">
        <f>IFERROR(IF(LEN(Вехи[[#This Row],[Дней]])=0,"",IF(AND(V$5=$E20,$F20=1),Маркер_вехи,"")),"")</f>
        <v/>
      </c>
      <c r="W20" s="29" t="str">
        <f>IFERROR(IF(LEN(Вехи[[#This Row],[Дней]])=0,"",IF(AND(W$5=$E20,$F20=1),Маркер_вехи,"")),"")</f>
        <v/>
      </c>
      <c r="X20" s="29" t="str">
        <f>IFERROR(IF(LEN(Вехи[[#This Row],[Дней]])=0,"",IF(AND(X$5=$E20,$F20=1),Маркер_вехи,"")),"")</f>
        <v/>
      </c>
      <c r="Y20" s="29" t="str">
        <f>IFERROR(IF(LEN(Вехи[[#This Row],[Дней]])=0,"",IF(AND(Y$5=$E20,$F20=1),Маркер_вехи,"")),"")</f>
        <v/>
      </c>
      <c r="Z20" s="29" t="str">
        <f>IFERROR(IF(LEN(Вехи[[#This Row],[Дней]])=0,"",IF(AND(Z$5=$E20,$F20=1),Маркер_вехи,"")),"")</f>
        <v/>
      </c>
      <c r="AA20" s="29" t="str">
        <f>IFERROR(IF(LEN(Вехи[[#This Row],[Дней]])=0,"",IF(AND(AA$5=$E20,$F20=1),Маркер_вехи,"")),"")</f>
        <v/>
      </c>
      <c r="AB20" s="29" t="str">
        <f>IFERROR(IF(LEN(Вехи[[#This Row],[Дней]])=0,"",IF(AND(AB$5=$E20,$F20=1),Маркер_вехи,"")),"")</f>
        <v/>
      </c>
      <c r="AC20" s="29" t="str">
        <f>IFERROR(IF(LEN(Вехи[[#This Row],[Дней]])=0,"",IF(AND(AC$5=$E20,$F20=1),Маркер_вехи,"")),"")</f>
        <v/>
      </c>
      <c r="AD20" s="29" t="str">
        <f>IFERROR(IF(LEN(Вехи[[#This Row],[Дней]])=0,"",IF(AND(AD$5=$E20,$F20=1),Маркер_вехи,"")),"")</f>
        <v/>
      </c>
      <c r="AE20" s="29" t="str">
        <f>IFERROR(IF(LEN(Вехи[[#This Row],[Дней]])=0,"",IF(AND(AE$5=$E20,$F20=1),Маркер_вехи,"")),"")</f>
        <v/>
      </c>
      <c r="AF20" s="29" t="str">
        <f>IFERROR(IF(LEN(Вехи[[#This Row],[Дней]])=0,"",IF(AND(AF$5=$E20,$F20=1),Маркер_вехи,"")),"")</f>
        <v/>
      </c>
      <c r="AG20" s="29" t="str">
        <f>IFERROR(IF(LEN(Вехи[[#This Row],[Дней]])=0,"",IF(AND(AG$5=$E20,$F20=1),Маркер_вехи,"")),"")</f>
        <v/>
      </c>
      <c r="AH20" s="29" t="str">
        <f>IFERROR(IF(LEN(Вехи[[#This Row],[Дней]])=0,"",IF(AND(AH$5=$E20,$F20=1),Маркер_вехи,"")),"")</f>
        <v/>
      </c>
      <c r="AI20" s="29" t="str">
        <f>IFERROR(IF(LEN(Вехи[[#This Row],[Дней]])=0,"",IF(AND(AI$5=$E20,$F20=1),Маркер_вехи,"")),"")</f>
        <v/>
      </c>
      <c r="AJ20" s="29" t="str">
        <f>IFERROR(IF(LEN(Вехи[[#This Row],[Дней]])=0,"",IF(AND(AJ$5=$E20,$F20=1),Маркер_вехи,"")),"")</f>
        <v/>
      </c>
      <c r="AK20" s="29" t="str">
        <f>IFERROR(IF(LEN(Вехи[[#This Row],[Дней]])=0,"",IF(AND(AK$5=$E20,$F20=1),Маркер_вехи,"")),"")</f>
        <v/>
      </c>
      <c r="AL20" s="29" t="str">
        <f>IFERROR(IF(LEN(Вехи[[#This Row],[Дней]])=0,"",IF(AND(AL$5=$E20,$F20=1),Маркер_вехи,"")),"")</f>
        <v/>
      </c>
      <c r="AM20" s="29" t="str">
        <f>IFERROR(IF(LEN(Вехи[[#This Row],[Дней]])=0,"",IF(AND(AM$5=$E20,$F20=1),Маркер_вехи,"")),"")</f>
        <v/>
      </c>
      <c r="AN20" s="29" t="str">
        <f>IFERROR(IF(LEN(Вехи[[#This Row],[Дней]])=0,"",IF(AND(AN$5=$E20,$F20=1),Маркер_вехи,"")),"")</f>
        <v/>
      </c>
      <c r="AO20" s="29" t="str">
        <f>IFERROR(IF(LEN(Вехи[[#This Row],[Дней]])=0,"",IF(AND(AO$5=$E20,$F20=1),Маркер_вехи,"")),"")</f>
        <v/>
      </c>
      <c r="AP20" s="29" t="str">
        <f>IFERROR(IF(LEN(Вехи[[#This Row],[Дней]])=0,"",IF(AND(AP$5=$E20,$F20=1),Маркер_вехи,"")),"")</f>
        <v/>
      </c>
      <c r="AQ20" s="29" t="str">
        <f>IFERROR(IF(LEN(Вехи[[#This Row],[Дней]])=0,"",IF(AND(AQ$5=$E20,$F20=1),Маркер_вехи,"")),"")</f>
        <v/>
      </c>
      <c r="AR20" s="29" t="str">
        <f>IFERROR(IF(LEN(Вехи[[#This Row],[Дней]])=0,"",IF(AND(AR$5=$E20,$F20=1),Маркер_вехи,"")),"")</f>
        <v/>
      </c>
      <c r="AS20" s="29" t="str">
        <f>IFERROR(IF(LEN(Вехи[[#This Row],[Дней]])=0,"",IF(AND(AS$5=$E20,$F20=1),Маркер_вехи,"")),"")</f>
        <v/>
      </c>
      <c r="AT20" s="29" t="str">
        <f>IFERROR(IF(LEN(Вехи[[#This Row],[Дней]])=0,"",IF(AND(AT$5=$E20,$F20=1),Маркер_вехи,"")),"")</f>
        <v/>
      </c>
      <c r="AU20" s="29" t="str">
        <f>IFERROR(IF(LEN(Вехи[[#This Row],[Дней]])=0,"",IF(AND(AU$5=$E20,$F20=1),Маркер_вехи,"")),"")</f>
        <v/>
      </c>
      <c r="AV20" s="29" t="str">
        <f>IFERROR(IF(LEN(Вехи[[#This Row],[Дней]])=0,"",IF(AND(AV$5=$E20,$F20=1),Маркер_вехи,"")),"")</f>
        <v/>
      </c>
      <c r="AW20" s="29" t="str">
        <f>IFERROR(IF(LEN(Вехи[[#This Row],[Дней]])=0,"",IF(AND(AW$5=$E20,$F20=1),Маркер_вехи,"")),"")</f>
        <v/>
      </c>
      <c r="AX20" s="29" t="str">
        <f>IFERROR(IF(LEN(Вехи[[#This Row],[Дней]])=0,"",IF(AND(AX$5=$E20,$F20=1),Маркер_вехи,"")),"")</f>
        <v/>
      </c>
      <c r="AY20" s="29" t="str">
        <f>IFERROR(IF(LEN(Вехи[[#This Row],[Дней]])=0,"",IF(AND(AY$5=$E20,$F20=1),Маркер_вехи,"")),"")</f>
        <v/>
      </c>
      <c r="AZ20" s="29" t="str">
        <f>IFERROR(IF(LEN(Вехи[[#This Row],[Дней]])=0,"",IF(AND(AZ$5=$E20,$F20=1),Маркер_вехи,"")),"")</f>
        <v/>
      </c>
      <c r="BA20" s="29" t="str">
        <f>IFERROR(IF(LEN(Вехи[[#This Row],[Дней]])=0,"",IF(AND(BA$5=$E20,$F20=1),Маркер_вехи,"")),"")</f>
        <v/>
      </c>
      <c r="BB20" s="29" t="str">
        <f>IFERROR(IF(LEN(Вехи[[#This Row],[Дней]])=0,"",IF(AND(BB$5=$E20,$F20=1),Маркер_вехи,"")),"")</f>
        <v/>
      </c>
      <c r="BC20" s="29" t="str">
        <f>IFERROR(IF(LEN(Вехи[[#This Row],[Дней]])=0,"",IF(AND(BC$5=$E20,$F20=1),Маркер_вехи,"")),"")</f>
        <v/>
      </c>
      <c r="BD20" s="29" t="str">
        <f>IFERROR(IF(LEN(Вехи[[#This Row],[Дней]])=0,"",IF(AND(BD$5=$E20,$F20=1),Маркер_вехи,"")),"")</f>
        <v/>
      </c>
      <c r="BE20" s="29" t="str">
        <f>IFERROR(IF(LEN(Вехи[[#This Row],[Дней]])=0,"",IF(AND(BE$5=$E20,$F20=1),Маркер_вехи,"")),"")</f>
        <v/>
      </c>
      <c r="BF20" s="29" t="str">
        <f>IFERROR(IF(LEN(Вехи[[#This Row],[Дней]])=0,"",IF(AND(BF$5=$E20,$F20=1),Маркер_вехи,"")),"")</f>
        <v/>
      </c>
      <c r="BG20" s="29" t="str">
        <f>IFERROR(IF(LEN(Вехи[[#This Row],[Дней]])=0,"",IF(AND(BG$5=$E20,$F20=1),Маркер_вехи,"")),"")</f>
        <v/>
      </c>
      <c r="BH20" s="29" t="str">
        <f>IFERROR(IF(LEN(Вехи[[#This Row],[Дней]])=0,"",IF(AND(BH$5=$E20,$F20=1),Маркер_вехи,"")),"")</f>
        <v/>
      </c>
      <c r="BI20" s="29" t="str">
        <f>IFERROR(IF(LEN(Вехи[[#This Row],[Дней]])=0,"",IF(AND(BI$5=$E20,$F20=1),Маркер_вехи,"")),"")</f>
        <v/>
      </c>
      <c r="BJ20" s="29" t="str">
        <f>IFERROR(IF(LEN(Вехи[[#This Row],[Дней]])=0,"",IF(AND(BJ$5=$E20,$F20=1),Маркер_вехи,"")),"")</f>
        <v/>
      </c>
      <c r="BK20" s="29" t="str">
        <f>IFERROR(IF(LEN(Вехи[[#This Row],[Дней]])=0,"",IF(AND(BK$5=$E20,$F20=1),Маркер_вехи,"")),"")</f>
        <v/>
      </c>
    </row>
    <row r="21" spans="1:63" s="2" customFormat="1" ht="30" customHeight="1" x14ac:dyDescent="0.25">
      <c r="A21" s="12"/>
      <c r="B21" s="31" t="s">
        <v>10</v>
      </c>
      <c r="C21" s="27"/>
      <c r="D21" s="24"/>
      <c r="E21" s="53">
        <f ca="1">TODAY()+15</f>
        <v>43377</v>
      </c>
      <c r="F21" s="26">
        <v>4</v>
      </c>
      <c r="G21" s="20"/>
      <c r="H21" s="29" t="str">
        <f ca="1">IFERROR(IF(LEN(Вехи[[#This Row],[Дней]])=0,"",IF(AND(H$5=$E21,$F21=1),Маркер_вехи,"")),"")</f>
        <v/>
      </c>
      <c r="I21" s="29" t="str">
        <f ca="1">IFERROR(IF(LEN(Вехи[[#This Row],[Дней]])=0,"",IF(AND(I$5=$E21,$F21=1),Маркер_вехи,"")),"")</f>
        <v/>
      </c>
      <c r="J21" s="29" t="str">
        <f ca="1">IFERROR(IF(LEN(Вехи[[#This Row],[Дней]])=0,"",IF(AND(J$5=$E21,$F21=1),Маркер_вехи,"")),"")</f>
        <v/>
      </c>
      <c r="K21" s="29" t="str">
        <f ca="1">IFERROR(IF(LEN(Вехи[[#This Row],[Дней]])=0,"",IF(AND(K$5=$E21,$F21=1),Маркер_вехи,"")),"")</f>
        <v/>
      </c>
      <c r="L21" s="29" t="str">
        <f ca="1">IFERROR(IF(LEN(Вехи[[#This Row],[Дней]])=0,"",IF(AND(L$5=$E21,$F21=1),Маркер_вехи,"")),"")</f>
        <v/>
      </c>
      <c r="M21" s="29" t="str">
        <f ca="1">IFERROR(IF(LEN(Вехи[[#This Row],[Дней]])=0,"",IF(AND(M$5=$E21,$F21=1),Маркер_вехи,"")),"")</f>
        <v/>
      </c>
      <c r="N21" s="29" t="str">
        <f ca="1">IFERROR(IF(LEN(Вехи[[#This Row],[Дней]])=0,"",IF(AND(N$5=$E21,$F21=1),Маркер_вехи,"")),"")</f>
        <v/>
      </c>
      <c r="O21" s="29" t="str">
        <f ca="1">IFERROR(IF(LEN(Вехи[[#This Row],[Дней]])=0,"",IF(AND(O$5=$E21,$F21=1),Маркер_вехи,"")),"")</f>
        <v/>
      </c>
      <c r="P21" s="29" t="str">
        <f ca="1">IFERROR(IF(LEN(Вехи[[#This Row],[Дней]])=0,"",IF(AND(P$5=$E21,$F21=1),Маркер_вехи,"")),"")</f>
        <v/>
      </c>
      <c r="Q21" s="29" t="str">
        <f ca="1">IFERROR(IF(LEN(Вехи[[#This Row],[Дней]])=0,"",IF(AND(Q$5=$E21,$F21=1),Маркер_вехи,"")),"")</f>
        <v/>
      </c>
      <c r="R21" s="29" t="str">
        <f ca="1">IFERROR(IF(LEN(Вехи[[#This Row],[Дней]])=0,"",IF(AND(R$5=$E21,$F21=1),Маркер_вехи,"")),"")</f>
        <v/>
      </c>
      <c r="S21" s="29" t="str">
        <f ca="1">IFERROR(IF(LEN(Вехи[[#This Row],[Дней]])=0,"",IF(AND(S$5=$E21,$F21=1),Маркер_вехи,"")),"")</f>
        <v/>
      </c>
      <c r="T21" s="29" t="str">
        <f ca="1">IFERROR(IF(LEN(Вехи[[#This Row],[Дней]])=0,"",IF(AND(T$5=$E21,$F21=1),Маркер_вехи,"")),"")</f>
        <v/>
      </c>
      <c r="U21" s="29" t="str">
        <f ca="1">IFERROR(IF(LEN(Вехи[[#This Row],[Дней]])=0,"",IF(AND(U$5=$E21,$F21=1),Маркер_вехи,"")),"")</f>
        <v/>
      </c>
      <c r="V21" s="29" t="str">
        <f ca="1">IFERROR(IF(LEN(Вехи[[#This Row],[Дней]])=0,"",IF(AND(V$5=$E21,$F21=1),Маркер_вехи,"")),"")</f>
        <v/>
      </c>
      <c r="W21" s="29" t="str">
        <f ca="1">IFERROR(IF(LEN(Вехи[[#This Row],[Дней]])=0,"",IF(AND(W$5=$E21,$F21=1),Маркер_вехи,"")),"")</f>
        <v/>
      </c>
      <c r="X21" s="29" t="str">
        <f ca="1">IFERROR(IF(LEN(Вехи[[#This Row],[Дней]])=0,"",IF(AND(X$5=$E21,$F21=1),Маркер_вехи,"")),"")</f>
        <v/>
      </c>
      <c r="Y21" s="29" t="str">
        <f ca="1">IFERROR(IF(LEN(Вехи[[#This Row],[Дней]])=0,"",IF(AND(Y$5=$E21,$F21=1),Маркер_вехи,"")),"")</f>
        <v/>
      </c>
      <c r="Z21" s="29" t="str">
        <f ca="1">IFERROR(IF(LEN(Вехи[[#This Row],[Дней]])=0,"",IF(AND(Z$5=$E21,$F21=1),Маркер_вехи,"")),"")</f>
        <v/>
      </c>
      <c r="AA21" s="29" t="str">
        <f ca="1">IFERROR(IF(LEN(Вехи[[#This Row],[Дней]])=0,"",IF(AND(AA$5=$E21,$F21=1),Маркер_вехи,"")),"")</f>
        <v/>
      </c>
      <c r="AB21" s="29" t="str">
        <f ca="1">IFERROR(IF(LEN(Вехи[[#This Row],[Дней]])=0,"",IF(AND(AB$5=$E21,$F21=1),Маркер_вехи,"")),"")</f>
        <v/>
      </c>
      <c r="AC21" s="29" t="str">
        <f ca="1">IFERROR(IF(LEN(Вехи[[#This Row],[Дней]])=0,"",IF(AND(AC$5=$E21,$F21=1),Маркер_вехи,"")),"")</f>
        <v/>
      </c>
      <c r="AD21" s="29" t="str">
        <f ca="1">IFERROR(IF(LEN(Вехи[[#This Row],[Дней]])=0,"",IF(AND(AD$5=$E21,$F21=1),Маркер_вехи,"")),"")</f>
        <v/>
      </c>
      <c r="AE21" s="29" t="str">
        <f ca="1">IFERROR(IF(LEN(Вехи[[#This Row],[Дней]])=0,"",IF(AND(AE$5=$E21,$F21=1),Маркер_вехи,"")),"")</f>
        <v/>
      </c>
      <c r="AF21" s="29" t="str">
        <f ca="1">IFERROR(IF(LEN(Вехи[[#This Row],[Дней]])=0,"",IF(AND(AF$5=$E21,$F21=1),Маркер_вехи,"")),"")</f>
        <v/>
      </c>
      <c r="AG21" s="29" t="str">
        <f ca="1">IFERROR(IF(LEN(Вехи[[#This Row],[Дней]])=0,"",IF(AND(AG$5=$E21,$F21=1),Маркер_вехи,"")),"")</f>
        <v/>
      </c>
      <c r="AH21" s="29" t="str">
        <f ca="1">IFERROR(IF(LEN(Вехи[[#This Row],[Дней]])=0,"",IF(AND(AH$5=$E21,$F21=1),Маркер_вехи,"")),"")</f>
        <v/>
      </c>
      <c r="AI21" s="29" t="str">
        <f ca="1">IFERROR(IF(LEN(Вехи[[#This Row],[Дней]])=0,"",IF(AND(AI$5=$E21,$F21=1),Маркер_вехи,"")),"")</f>
        <v/>
      </c>
      <c r="AJ21" s="29" t="str">
        <f ca="1">IFERROR(IF(LEN(Вехи[[#This Row],[Дней]])=0,"",IF(AND(AJ$5=$E21,$F21=1),Маркер_вехи,"")),"")</f>
        <v/>
      </c>
      <c r="AK21" s="29" t="str">
        <f ca="1">IFERROR(IF(LEN(Вехи[[#This Row],[Дней]])=0,"",IF(AND(AK$5=$E21,$F21=1),Маркер_вехи,"")),"")</f>
        <v/>
      </c>
      <c r="AL21" s="29" t="str">
        <f ca="1">IFERROR(IF(LEN(Вехи[[#This Row],[Дней]])=0,"",IF(AND(AL$5=$E21,$F21=1),Маркер_вехи,"")),"")</f>
        <v/>
      </c>
      <c r="AM21" s="29" t="str">
        <f ca="1">IFERROR(IF(LEN(Вехи[[#This Row],[Дней]])=0,"",IF(AND(AM$5=$E21,$F21=1),Маркер_вехи,"")),"")</f>
        <v/>
      </c>
      <c r="AN21" s="29" t="str">
        <f ca="1">IFERROR(IF(LEN(Вехи[[#This Row],[Дней]])=0,"",IF(AND(AN$5=$E21,$F21=1),Маркер_вехи,"")),"")</f>
        <v/>
      </c>
      <c r="AO21" s="29" t="str">
        <f ca="1">IFERROR(IF(LEN(Вехи[[#This Row],[Дней]])=0,"",IF(AND(AO$5=$E21,$F21=1),Маркер_вехи,"")),"")</f>
        <v/>
      </c>
      <c r="AP21" s="29" t="str">
        <f ca="1">IFERROR(IF(LEN(Вехи[[#This Row],[Дней]])=0,"",IF(AND(AP$5=$E21,$F21=1),Маркер_вехи,"")),"")</f>
        <v/>
      </c>
      <c r="AQ21" s="29" t="str">
        <f ca="1">IFERROR(IF(LEN(Вехи[[#This Row],[Дней]])=0,"",IF(AND(AQ$5=$E21,$F21=1),Маркер_вехи,"")),"")</f>
        <v/>
      </c>
      <c r="AR21" s="29" t="str">
        <f ca="1">IFERROR(IF(LEN(Вехи[[#This Row],[Дней]])=0,"",IF(AND(AR$5=$E21,$F21=1),Маркер_вехи,"")),"")</f>
        <v/>
      </c>
      <c r="AS21" s="29" t="str">
        <f ca="1">IFERROR(IF(LEN(Вехи[[#This Row],[Дней]])=0,"",IF(AND(AS$5=$E21,$F21=1),Маркер_вехи,"")),"")</f>
        <v/>
      </c>
      <c r="AT21" s="29" t="str">
        <f ca="1">IFERROR(IF(LEN(Вехи[[#This Row],[Дней]])=0,"",IF(AND(AT$5=$E21,$F21=1),Маркер_вехи,"")),"")</f>
        <v/>
      </c>
      <c r="AU21" s="29" t="str">
        <f ca="1">IFERROR(IF(LEN(Вехи[[#This Row],[Дней]])=0,"",IF(AND(AU$5=$E21,$F21=1),Маркер_вехи,"")),"")</f>
        <v/>
      </c>
      <c r="AV21" s="29" t="str">
        <f ca="1">IFERROR(IF(LEN(Вехи[[#This Row],[Дней]])=0,"",IF(AND(AV$5=$E21,$F21=1),Маркер_вехи,"")),"")</f>
        <v/>
      </c>
      <c r="AW21" s="29" t="str">
        <f ca="1">IFERROR(IF(LEN(Вехи[[#This Row],[Дней]])=0,"",IF(AND(AW$5=$E21,$F21=1),Маркер_вехи,"")),"")</f>
        <v/>
      </c>
      <c r="AX21" s="29" t="str">
        <f ca="1">IFERROR(IF(LEN(Вехи[[#This Row],[Дней]])=0,"",IF(AND(AX$5=$E21,$F21=1),Маркер_вехи,"")),"")</f>
        <v/>
      </c>
      <c r="AY21" s="29" t="str">
        <f ca="1">IFERROR(IF(LEN(Вехи[[#This Row],[Дней]])=0,"",IF(AND(AY$5=$E21,$F21=1),Маркер_вехи,"")),"")</f>
        <v/>
      </c>
      <c r="AZ21" s="29" t="str">
        <f ca="1">IFERROR(IF(LEN(Вехи[[#This Row],[Дней]])=0,"",IF(AND(AZ$5=$E21,$F21=1),Маркер_вехи,"")),"")</f>
        <v/>
      </c>
      <c r="BA21" s="29" t="str">
        <f ca="1">IFERROR(IF(LEN(Вехи[[#This Row],[Дней]])=0,"",IF(AND(BA$5=$E21,$F21=1),Маркер_вехи,"")),"")</f>
        <v/>
      </c>
      <c r="BB21" s="29" t="str">
        <f ca="1">IFERROR(IF(LEN(Вехи[[#This Row],[Дней]])=0,"",IF(AND(BB$5=$E21,$F21=1),Маркер_вехи,"")),"")</f>
        <v/>
      </c>
      <c r="BC21" s="29" t="str">
        <f ca="1">IFERROR(IF(LEN(Вехи[[#This Row],[Дней]])=0,"",IF(AND(BC$5=$E21,$F21=1),Маркер_вехи,"")),"")</f>
        <v/>
      </c>
      <c r="BD21" s="29" t="str">
        <f ca="1">IFERROR(IF(LEN(Вехи[[#This Row],[Дней]])=0,"",IF(AND(BD$5=$E21,$F21=1),Маркер_вехи,"")),"")</f>
        <v/>
      </c>
      <c r="BE21" s="29" t="str">
        <f ca="1">IFERROR(IF(LEN(Вехи[[#This Row],[Дней]])=0,"",IF(AND(BE$5=$E21,$F21=1),Маркер_вехи,"")),"")</f>
        <v/>
      </c>
      <c r="BF21" s="29" t="str">
        <f ca="1">IFERROR(IF(LEN(Вехи[[#This Row],[Дней]])=0,"",IF(AND(BF$5=$E21,$F21=1),Маркер_вехи,"")),"")</f>
        <v/>
      </c>
      <c r="BG21" s="29" t="str">
        <f ca="1">IFERROR(IF(LEN(Вехи[[#This Row],[Дней]])=0,"",IF(AND(BG$5=$E21,$F21=1),Маркер_вехи,"")),"")</f>
        <v/>
      </c>
      <c r="BH21" s="29" t="str">
        <f ca="1">IFERROR(IF(LEN(Вехи[[#This Row],[Дней]])=0,"",IF(AND(BH$5=$E21,$F21=1),Маркер_вехи,"")),"")</f>
        <v/>
      </c>
      <c r="BI21" s="29" t="str">
        <f ca="1">IFERROR(IF(LEN(Вехи[[#This Row],[Дней]])=0,"",IF(AND(BI$5=$E21,$F21=1),Маркер_вехи,"")),"")</f>
        <v/>
      </c>
      <c r="BJ21" s="29" t="str">
        <f ca="1">IFERROR(IF(LEN(Вехи[[#This Row],[Дней]])=0,"",IF(AND(BJ$5=$E21,$F21=1),Маркер_вехи,"")),"")</f>
        <v/>
      </c>
      <c r="BK21" s="29" t="str">
        <f ca="1">IFERROR(IF(LEN(Вехи[[#This Row],[Дней]])=0,"",IF(AND(BK$5=$E21,$F21=1),Маркер_вехи,"")),"")</f>
        <v/>
      </c>
    </row>
    <row r="22" spans="1:63" s="2" customFormat="1" ht="30" customHeight="1" x14ac:dyDescent="0.25">
      <c r="A22" s="12"/>
      <c r="B22" s="31" t="s">
        <v>11</v>
      </c>
      <c r="C22" s="27"/>
      <c r="D22" s="24"/>
      <c r="E22" s="53">
        <f ca="1">TODAY()+19</f>
        <v>43381</v>
      </c>
      <c r="F22" s="26">
        <v>14</v>
      </c>
      <c r="G22" s="20"/>
      <c r="H22" s="29" t="str">
        <f ca="1">IFERROR(IF(LEN(Вехи[[#This Row],[Дней]])=0,"",IF(AND(H$5=$E22,$F22=1),Маркер_вехи,"")),"")</f>
        <v/>
      </c>
      <c r="I22" s="29" t="str">
        <f ca="1">IFERROR(IF(LEN(Вехи[[#This Row],[Дней]])=0,"",IF(AND(I$5=$E22,$F22=1),Маркер_вехи,"")),"")</f>
        <v/>
      </c>
      <c r="J22" s="29" t="str">
        <f ca="1">IFERROR(IF(LEN(Вехи[[#This Row],[Дней]])=0,"",IF(AND(J$5=$E22,$F22=1),Маркер_вехи,"")),"")</f>
        <v/>
      </c>
      <c r="K22" s="29" t="str">
        <f ca="1">IFERROR(IF(LEN(Вехи[[#This Row],[Дней]])=0,"",IF(AND(K$5=$E22,$F22=1),Маркер_вехи,"")),"")</f>
        <v/>
      </c>
      <c r="L22" s="29" t="str">
        <f ca="1">IFERROR(IF(LEN(Вехи[[#This Row],[Дней]])=0,"",IF(AND(L$5=$E22,$F22=1),Маркер_вехи,"")),"")</f>
        <v/>
      </c>
      <c r="M22" s="29" t="str">
        <f ca="1">IFERROR(IF(LEN(Вехи[[#This Row],[Дней]])=0,"",IF(AND(M$5=$E22,$F22=1),Маркер_вехи,"")),"")</f>
        <v/>
      </c>
      <c r="N22" s="29" t="str">
        <f ca="1">IFERROR(IF(LEN(Вехи[[#This Row],[Дней]])=0,"",IF(AND(N$5=$E22,$F22=1),Маркер_вехи,"")),"")</f>
        <v/>
      </c>
      <c r="O22" s="29" t="str">
        <f ca="1">IFERROR(IF(LEN(Вехи[[#This Row],[Дней]])=0,"",IF(AND(O$5=$E22,$F22=1),Маркер_вехи,"")),"")</f>
        <v/>
      </c>
      <c r="P22" s="29" t="str">
        <f ca="1">IFERROR(IF(LEN(Вехи[[#This Row],[Дней]])=0,"",IF(AND(P$5=$E22,$F22=1),Маркер_вехи,"")),"")</f>
        <v/>
      </c>
      <c r="Q22" s="29" t="str">
        <f ca="1">IFERROR(IF(LEN(Вехи[[#This Row],[Дней]])=0,"",IF(AND(Q$5=$E22,$F22=1),Маркер_вехи,"")),"")</f>
        <v/>
      </c>
      <c r="R22" s="29" t="str">
        <f ca="1">IFERROR(IF(LEN(Вехи[[#This Row],[Дней]])=0,"",IF(AND(R$5=$E22,$F22=1),Маркер_вехи,"")),"")</f>
        <v/>
      </c>
      <c r="S22" s="29" t="str">
        <f ca="1">IFERROR(IF(LEN(Вехи[[#This Row],[Дней]])=0,"",IF(AND(S$5=$E22,$F22=1),Маркер_вехи,"")),"")</f>
        <v/>
      </c>
      <c r="T22" s="29" t="str">
        <f ca="1">IFERROR(IF(LEN(Вехи[[#This Row],[Дней]])=0,"",IF(AND(T$5=$E22,$F22=1),Маркер_вехи,"")),"")</f>
        <v/>
      </c>
      <c r="U22" s="29" t="str">
        <f ca="1">IFERROR(IF(LEN(Вехи[[#This Row],[Дней]])=0,"",IF(AND(U$5=$E22,$F22=1),Маркер_вехи,"")),"")</f>
        <v/>
      </c>
      <c r="V22" s="29" t="str">
        <f ca="1">IFERROR(IF(LEN(Вехи[[#This Row],[Дней]])=0,"",IF(AND(V$5=$E22,$F22=1),Маркер_вехи,"")),"")</f>
        <v/>
      </c>
      <c r="W22" s="29" t="str">
        <f ca="1">IFERROR(IF(LEN(Вехи[[#This Row],[Дней]])=0,"",IF(AND(W$5=$E22,$F22=1),Маркер_вехи,"")),"")</f>
        <v/>
      </c>
      <c r="X22" s="29" t="str">
        <f ca="1">IFERROR(IF(LEN(Вехи[[#This Row],[Дней]])=0,"",IF(AND(X$5=$E22,$F22=1),Маркер_вехи,"")),"")</f>
        <v/>
      </c>
      <c r="Y22" s="29" t="str">
        <f ca="1">IFERROR(IF(LEN(Вехи[[#This Row],[Дней]])=0,"",IF(AND(Y$5=$E22,$F22=1),Маркер_вехи,"")),"")</f>
        <v/>
      </c>
      <c r="Z22" s="29" t="str">
        <f ca="1">IFERROR(IF(LEN(Вехи[[#This Row],[Дней]])=0,"",IF(AND(Z$5=$E22,$F22=1),Маркер_вехи,"")),"")</f>
        <v/>
      </c>
      <c r="AA22" s="29" t="str">
        <f ca="1">IFERROR(IF(LEN(Вехи[[#This Row],[Дней]])=0,"",IF(AND(AA$5=$E22,$F22=1),Маркер_вехи,"")),"")</f>
        <v/>
      </c>
      <c r="AB22" s="29" t="str">
        <f ca="1">IFERROR(IF(LEN(Вехи[[#This Row],[Дней]])=0,"",IF(AND(AB$5=$E22,$F22=1),Маркер_вехи,"")),"")</f>
        <v/>
      </c>
      <c r="AC22" s="29" t="str">
        <f ca="1">IFERROR(IF(LEN(Вехи[[#This Row],[Дней]])=0,"",IF(AND(AC$5=$E22,$F22=1),Маркер_вехи,"")),"")</f>
        <v/>
      </c>
      <c r="AD22" s="29" t="str">
        <f ca="1">IFERROR(IF(LEN(Вехи[[#This Row],[Дней]])=0,"",IF(AND(AD$5=$E22,$F22=1),Маркер_вехи,"")),"")</f>
        <v/>
      </c>
      <c r="AE22" s="29" t="str">
        <f ca="1">IFERROR(IF(LEN(Вехи[[#This Row],[Дней]])=0,"",IF(AND(AE$5=$E22,$F22=1),Маркер_вехи,"")),"")</f>
        <v/>
      </c>
      <c r="AF22" s="29" t="str">
        <f ca="1">IFERROR(IF(LEN(Вехи[[#This Row],[Дней]])=0,"",IF(AND(AF$5=$E22,$F22=1),Маркер_вехи,"")),"")</f>
        <v/>
      </c>
      <c r="AG22" s="29" t="str">
        <f ca="1">IFERROR(IF(LEN(Вехи[[#This Row],[Дней]])=0,"",IF(AND(AG$5=$E22,$F22=1),Маркер_вехи,"")),"")</f>
        <v/>
      </c>
      <c r="AH22" s="29" t="str">
        <f ca="1">IFERROR(IF(LEN(Вехи[[#This Row],[Дней]])=0,"",IF(AND(AH$5=$E22,$F22=1),Маркер_вехи,"")),"")</f>
        <v/>
      </c>
      <c r="AI22" s="29" t="str">
        <f ca="1">IFERROR(IF(LEN(Вехи[[#This Row],[Дней]])=0,"",IF(AND(AI$5=$E22,$F22=1),Маркер_вехи,"")),"")</f>
        <v/>
      </c>
      <c r="AJ22" s="29" t="str">
        <f ca="1">IFERROR(IF(LEN(Вехи[[#This Row],[Дней]])=0,"",IF(AND(AJ$5=$E22,$F22=1),Маркер_вехи,"")),"")</f>
        <v/>
      </c>
      <c r="AK22" s="29" t="str">
        <f ca="1">IFERROR(IF(LEN(Вехи[[#This Row],[Дней]])=0,"",IF(AND(AK$5=$E22,$F22=1),Маркер_вехи,"")),"")</f>
        <v/>
      </c>
      <c r="AL22" s="29" t="str">
        <f ca="1">IFERROR(IF(LEN(Вехи[[#This Row],[Дней]])=0,"",IF(AND(AL$5=$E22,$F22=1),Маркер_вехи,"")),"")</f>
        <v/>
      </c>
      <c r="AM22" s="29" t="str">
        <f ca="1">IFERROR(IF(LEN(Вехи[[#This Row],[Дней]])=0,"",IF(AND(AM$5=$E22,$F22=1),Маркер_вехи,"")),"")</f>
        <v/>
      </c>
      <c r="AN22" s="29" t="str">
        <f ca="1">IFERROR(IF(LEN(Вехи[[#This Row],[Дней]])=0,"",IF(AND(AN$5=$E22,$F22=1),Маркер_вехи,"")),"")</f>
        <v/>
      </c>
      <c r="AO22" s="29" t="str">
        <f ca="1">IFERROR(IF(LEN(Вехи[[#This Row],[Дней]])=0,"",IF(AND(AO$5=$E22,$F22=1),Маркер_вехи,"")),"")</f>
        <v/>
      </c>
      <c r="AP22" s="29" t="str">
        <f ca="1">IFERROR(IF(LEN(Вехи[[#This Row],[Дней]])=0,"",IF(AND(AP$5=$E22,$F22=1),Маркер_вехи,"")),"")</f>
        <v/>
      </c>
      <c r="AQ22" s="29" t="str">
        <f ca="1">IFERROR(IF(LEN(Вехи[[#This Row],[Дней]])=0,"",IF(AND(AQ$5=$E22,$F22=1),Маркер_вехи,"")),"")</f>
        <v/>
      </c>
      <c r="AR22" s="29" t="str">
        <f ca="1">IFERROR(IF(LEN(Вехи[[#This Row],[Дней]])=0,"",IF(AND(AR$5=$E22,$F22=1),Маркер_вехи,"")),"")</f>
        <v/>
      </c>
      <c r="AS22" s="29" t="str">
        <f ca="1">IFERROR(IF(LEN(Вехи[[#This Row],[Дней]])=0,"",IF(AND(AS$5=$E22,$F22=1),Маркер_вехи,"")),"")</f>
        <v/>
      </c>
      <c r="AT22" s="29" t="str">
        <f ca="1">IFERROR(IF(LEN(Вехи[[#This Row],[Дней]])=0,"",IF(AND(AT$5=$E22,$F22=1),Маркер_вехи,"")),"")</f>
        <v/>
      </c>
      <c r="AU22" s="29" t="str">
        <f ca="1">IFERROR(IF(LEN(Вехи[[#This Row],[Дней]])=0,"",IF(AND(AU$5=$E22,$F22=1),Маркер_вехи,"")),"")</f>
        <v/>
      </c>
      <c r="AV22" s="29" t="str">
        <f ca="1">IFERROR(IF(LEN(Вехи[[#This Row],[Дней]])=0,"",IF(AND(AV$5=$E22,$F22=1),Маркер_вехи,"")),"")</f>
        <v/>
      </c>
      <c r="AW22" s="29" t="str">
        <f ca="1">IFERROR(IF(LEN(Вехи[[#This Row],[Дней]])=0,"",IF(AND(AW$5=$E22,$F22=1),Маркер_вехи,"")),"")</f>
        <v/>
      </c>
      <c r="AX22" s="29" t="str">
        <f ca="1">IFERROR(IF(LEN(Вехи[[#This Row],[Дней]])=0,"",IF(AND(AX$5=$E22,$F22=1),Маркер_вехи,"")),"")</f>
        <v/>
      </c>
      <c r="AY22" s="29" t="str">
        <f ca="1">IFERROR(IF(LEN(Вехи[[#This Row],[Дней]])=0,"",IF(AND(AY$5=$E22,$F22=1),Маркер_вехи,"")),"")</f>
        <v/>
      </c>
      <c r="AZ22" s="29" t="str">
        <f ca="1">IFERROR(IF(LEN(Вехи[[#This Row],[Дней]])=0,"",IF(AND(AZ$5=$E22,$F22=1),Маркер_вехи,"")),"")</f>
        <v/>
      </c>
      <c r="BA22" s="29" t="str">
        <f ca="1">IFERROR(IF(LEN(Вехи[[#This Row],[Дней]])=0,"",IF(AND(BA$5=$E22,$F22=1),Маркер_вехи,"")),"")</f>
        <v/>
      </c>
      <c r="BB22" s="29" t="str">
        <f ca="1">IFERROR(IF(LEN(Вехи[[#This Row],[Дней]])=0,"",IF(AND(BB$5=$E22,$F22=1),Маркер_вехи,"")),"")</f>
        <v/>
      </c>
      <c r="BC22" s="29" t="str">
        <f ca="1">IFERROR(IF(LEN(Вехи[[#This Row],[Дней]])=0,"",IF(AND(BC$5=$E22,$F22=1),Маркер_вехи,"")),"")</f>
        <v/>
      </c>
      <c r="BD22" s="29" t="str">
        <f ca="1">IFERROR(IF(LEN(Вехи[[#This Row],[Дней]])=0,"",IF(AND(BD$5=$E22,$F22=1),Маркер_вехи,"")),"")</f>
        <v/>
      </c>
      <c r="BE22" s="29" t="str">
        <f ca="1">IFERROR(IF(LEN(Вехи[[#This Row],[Дней]])=0,"",IF(AND(BE$5=$E22,$F22=1),Маркер_вехи,"")),"")</f>
        <v/>
      </c>
      <c r="BF22" s="29" t="str">
        <f ca="1">IFERROR(IF(LEN(Вехи[[#This Row],[Дней]])=0,"",IF(AND(BF$5=$E22,$F22=1),Маркер_вехи,"")),"")</f>
        <v/>
      </c>
      <c r="BG22" s="29" t="str">
        <f ca="1">IFERROR(IF(LEN(Вехи[[#This Row],[Дней]])=0,"",IF(AND(BG$5=$E22,$F22=1),Маркер_вехи,"")),"")</f>
        <v/>
      </c>
      <c r="BH22" s="29" t="str">
        <f ca="1">IFERROR(IF(LEN(Вехи[[#This Row],[Дней]])=0,"",IF(AND(BH$5=$E22,$F22=1),Маркер_вехи,"")),"")</f>
        <v/>
      </c>
      <c r="BI22" s="29" t="str">
        <f ca="1">IFERROR(IF(LEN(Вехи[[#This Row],[Дней]])=0,"",IF(AND(BI$5=$E22,$F22=1),Маркер_вехи,"")),"")</f>
        <v/>
      </c>
      <c r="BJ22" s="29" t="str">
        <f ca="1">IFERROR(IF(LEN(Вехи[[#This Row],[Дней]])=0,"",IF(AND(BJ$5=$E22,$F22=1),Маркер_вехи,"")),"")</f>
        <v/>
      </c>
      <c r="BK22" s="29" t="str">
        <f ca="1">IFERROR(IF(LEN(Вехи[[#This Row],[Дней]])=0,"",IF(AND(BK$5=$E22,$F22=1),Маркер_вехи,"")),"")</f>
        <v/>
      </c>
    </row>
    <row r="23" spans="1:63" s="2" customFormat="1" ht="30" customHeight="1" x14ac:dyDescent="0.25">
      <c r="A23" s="12"/>
      <c r="B23" s="31" t="s">
        <v>12</v>
      </c>
      <c r="C23" s="27"/>
      <c r="D23" s="24"/>
      <c r="E23" s="53">
        <f ca="1">TODAY()+35</f>
        <v>43397</v>
      </c>
      <c r="F23" s="26">
        <v>6</v>
      </c>
      <c r="G23" s="20"/>
      <c r="H23" s="29" t="str">
        <f ca="1">IFERROR(IF(LEN(Вехи[[#This Row],[Дней]])=0,"",IF(AND(H$5=$E23,$F23=1),Маркер_вехи,"")),"")</f>
        <v/>
      </c>
      <c r="I23" s="29" t="str">
        <f ca="1">IFERROR(IF(LEN(Вехи[[#This Row],[Дней]])=0,"",IF(AND(I$5=$E23,$F23=1),Маркер_вехи,"")),"")</f>
        <v/>
      </c>
      <c r="J23" s="29" t="str">
        <f ca="1">IFERROR(IF(LEN(Вехи[[#This Row],[Дней]])=0,"",IF(AND(J$5=$E23,$F23=1),Маркер_вехи,"")),"")</f>
        <v/>
      </c>
      <c r="K23" s="29" t="str">
        <f ca="1">IFERROR(IF(LEN(Вехи[[#This Row],[Дней]])=0,"",IF(AND(K$5=$E23,$F23=1),Маркер_вехи,"")),"")</f>
        <v/>
      </c>
      <c r="L23" s="29" t="str">
        <f ca="1">IFERROR(IF(LEN(Вехи[[#This Row],[Дней]])=0,"",IF(AND(L$5=$E23,$F23=1),Маркер_вехи,"")),"")</f>
        <v/>
      </c>
      <c r="M23" s="29" t="str">
        <f ca="1">IFERROR(IF(LEN(Вехи[[#This Row],[Дней]])=0,"",IF(AND(M$5=$E23,$F23=1),Маркер_вехи,"")),"")</f>
        <v/>
      </c>
      <c r="N23" s="29" t="str">
        <f ca="1">IFERROR(IF(LEN(Вехи[[#This Row],[Дней]])=0,"",IF(AND(N$5=$E23,$F23=1),Маркер_вехи,"")),"")</f>
        <v/>
      </c>
      <c r="O23" s="29" t="str">
        <f ca="1">IFERROR(IF(LEN(Вехи[[#This Row],[Дней]])=0,"",IF(AND(O$5=$E23,$F23=1),Маркер_вехи,"")),"")</f>
        <v/>
      </c>
      <c r="P23" s="29" t="str">
        <f ca="1">IFERROR(IF(LEN(Вехи[[#This Row],[Дней]])=0,"",IF(AND(P$5=$E23,$F23=1),Маркер_вехи,"")),"")</f>
        <v/>
      </c>
      <c r="Q23" s="29" t="str">
        <f ca="1">IFERROR(IF(LEN(Вехи[[#This Row],[Дней]])=0,"",IF(AND(Q$5=$E23,$F23=1),Маркер_вехи,"")),"")</f>
        <v/>
      </c>
      <c r="R23" s="29" t="str">
        <f ca="1">IFERROR(IF(LEN(Вехи[[#This Row],[Дней]])=0,"",IF(AND(R$5=$E23,$F23=1),Маркер_вехи,"")),"")</f>
        <v/>
      </c>
      <c r="S23" s="29" t="str">
        <f ca="1">IFERROR(IF(LEN(Вехи[[#This Row],[Дней]])=0,"",IF(AND(S$5=$E23,$F23=1),Маркер_вехи,"")),"")</f>
        <v/>
      </c>
      <c r="T23" s="29" t="str">
        <f ca="1">IFERROR(IF(LEN(Вехи[[#This Row],[Дней]])=0,"",IF(AND(T$5=$E23,$F23=1),Маркер_вехи,"")),"")</f>
        <v/>
      </c>
      <c r="U23" s="29" t="str">
        <f ca="1">IFERROR(IF(LEN(Вехи[[#This Row],[Дней]])=0,"",IF(AND(U$5=$E23,$F23=1),Маркер_вехи,"")),"")</f>
        <v/>
      </c>
      <c r="V23" s="29" t="str">
        <f ca="1">IFERROR(IF(LEN(Вехи[[#This Row],[Дней]])=0,"",IF(AND(V$5=$E23,$F23=1),Маркер_вехи,"")),"")</f>
        <v/>
      </c>
      <c r="W23" s="29" t="str">
        <f ca="1">IFERROR(IF(LEN(Вехи[[#This Row],[Дней]])=0,"",IF(AND(W$5=$E23,$F23=1),Маркер_вехи,"")),"")</f>
        <v/>
      </c>
      <c r="X23" s="29" t="str">
        <f ca="1">IFERROR(IF(LEN(Вехи[[#This Row],[Дней]])=0,"",IF(AND(X$5=$E23,$F23=1),Маркер_вехи,"")),"")</f>
        <v/>
      </c>
      <c r="Y23" s="29" t="str">
        <f ca="1">IFERROR(IF(LEN(Вехи[[#This Row],[Дней]])=0,"",IF(AND(Y$5=$E23,$F23=1),Маркер_вехи,"")),"")</f>
        <v/>
      </c>
      <c r="Z23" s="29" t="str">
        <f ca="1">IFERROR(IF(LEN(Вехи[[#This Row],[Дней]])=0,"",IF(AND(Z$5=$E23,$F23=1),Маркер_вехи,"")),"")</f>
        <v/>
      </c>
      <c r="AA23" s="29" t="str">
        <f ca="1">IFERROR(IF(LEN(Вехи[[#This Row],[Дней]])=0,"",IF(AND(AA$5=$E23,$F23=1),Маркер_вехи,"")),"")</f>
        <v/>
      </c>
      <c r="AB23" s="29" t="str">
        <f ca="1">IFERROR(IF(LEN(Вехи[[#This Row],[Дней]])=0,"",IF(AND(AB$5=$E23,$F23=1),Маркер_вехи,"")),"")</f>
        <v/>
      </c>
      <c r="AC23" s="29" t="str">
        <f ca="1">IFERROR(IF(LEN(Вехи[[#This Row],[Дней]])=0,"",IF(AND(AC$5=$E23,$F23=1),Маркер_вехи,"")),"")</f>
        <v/>
      </c>
      <c r="AD23" s="29" t="str">
        <f ca="1">IFERROR(IF(LEN(Вехи[[#This Row],[Дней]])=0,"",IF(AND(AD$5=$E23,$F23=1),Маркер_вехи,"")),"")</f>
        <v/>
      </c>
      <c r="AE23" s="29" t="str">
        <f ca="1">IFERROR(IF(LEN(Вехи[[#This Row],[Дней]])=0,"",IF(AND(AE$5=$E23,$F23=1),Маркер_вехи,"")),"")</f>
        <v/>
      </c>
      <c r="AF23" s="29" t="str">
        <f ca="1">IFERROR(IF(LEN(Вехи[[#This Row],[Дней]])=0,"",IF(AND(AF$5=$E23,$F23=1),Маркер_вехи,"")),"")</f>
        <v/>
      </c>
      <c r="AG23" s="29" t="str">
        <f ca="1">IFERROR(IF(LEN(Вехи[[#This Row],[Дней]])=0,"",IF(AND(AG$5=$E23,$F23=1),Маркер_вехи,"")),"")</f>
        <v/>
      </c>
      <c r="AH23" s="29" t="str">
        <f ca="1">IFERROR(IF(LEN(Вехи[[#This Row],[Дней]])=0,"",IF(AND(AH$5=$E23,$F23=1),Маркер_вехи,"")),"")</f>
        <v/>
      </c>
      <c r="AI23" s="29" t="str">
        <f ca="1">IFERROR(IF(LEN(Вехи[[#This Row],[Дней]])=0,"",IF(AND(AI$5=$E23,$F23=1),Маркер_вехи,"")),"")</f>
        <v/>
      </c>
      <c r="AJ23" s="29" t="str">
        <f ca="1">IFERROR(IF(LEN(Вехи[[#This Row],[Дней]])=0,"",IF(AND(AJ$5=$E23,$F23=1),Маркер_вехи,"")),"")</f>
        <v/>
      </c>
      <c r="AK23" s="29" t="str">
        <f ca="1">IFERROR(IF(LEN(Вехи[[#This Row],[Дней]])=0,"",IF(AND(AK$5=$E23,$F23=1),Маркер_вехи,"")),"")</f>
        <v/>
      </c>
      <c r="AL23" s="29" t="str">
        <f ca="1">IFERROR(IF(LEN(Вехи[[#This Row],[Дней]])=0,"",IF(AND(AL$5=$E23,$F23=1),Маркер_вехи,"")),"")</f>
        <v/>
      </c>
      <c r="AM23" s="29" t="str">
        <f ca="1">IFERROR(IF(LEN(Вехи[[#This Row],[Дней]])=0,"",IF(AND(AM$5=$E23,$F23=1),Маркер_вехи,"")),"")</f>
        <v/>
      </c>
      <c r="AN23" s="29" t="str">
        <f ca="1">IFERROR(IF(LEN(Вехи[[#This Row],[Дней]])=0,"",IF(AND(AN$5=$E23,$F23=1),Маркер_вехи,"")),"")</f>
        <v/>
      </c>
      <c r="AO23" s="29" t="str">
        <f ca="1">IFERROR(IF(LEN(Вехи[[#This Row],[Дней]])=0,"",IF(AND(AO$5=$E23,$F23=1),Маркер_вехи,"")),"")</f>
        <v/>
      </c>
      <c r="AP23" s="29" t="str">
        <f ca="1">IFERROR(IF(LEN(Вехи[[#This Row],[Дней]])=0,"",IF(AND(AP$5=$E23,$F23=1),Маркер_вехи,"")),"")</f>
        <v/>
      </c>
      <c r="AQ23" s="29" t="str">
        <f ca="1">IFERROR(IF(LEN(Вехи[[#This Row],[Дней]])=0,"",IF(AND(AQ$5=$E23,$F23=1),Маркер_вехи,"")),"")</f>
        <v/>
      </c>
      <c r="AR23" s="29" t="str">
        <f ca="1">IFERROR(IF(LEN(Вехи[[#This Row],[Дней]])=0,"",IF(AND(AR$5=$E23,$F23=1),Маркер_вехи,"")),"")</f>
        <v/>
      </c>
      <c r="AS23" s="29" t="str">
        <f ca="1">IFERROR(IF(LEN(Вехи[[#This Row],[Дней]])=0,"",IF(AND(AS$5=$E23,$F23=1),Маркер_вехи,"")),"")</f>
        <v/>
      </c>
      <c r="AT23" s="29" t="str">
        <f ca="1">IFERROR(IF(LEN(Вехи[[#This Row],[Дней]])=0,"",IF(AND(AT$5=$E23,$F23=1),Маркер_вехи,"")),"")</f>
        <v/>
      </c>
      <c r="AU23" s="29" t="str">
        <f ca="1">IFERROR(IF(LEN(Вехи[[#This Row],[Дней]])=0,"",IF(AND(AU$5=$E23,$F23=1),Маркер_вехи,"")),"")</f>
        <v/>
      </c>
      <c r="AV23" s="29" t="str">
        <f ca="1">IFERROR(IF(LEN(Вехи[[#This Row],[Дней]])=0,"",IF(AND(AV$5=$E23,$F23=1),Маркер_вехи,"")),"")</f>
        <v/>
      </c>
      <c r="AW23" s="29" t="str">
        <f ca="1">IFERROR(IF(LEN(Вехи[[#This Row],[Дней]])=0,"",IF(AND(AW$5=$E23,$F23=1),Маркер_вехи,"")),"")</f>
        <v/>
      </c>
      <c r="AX23" s="29" t="str">
        <f ca="1">IFERROR(IF(LEN(Вехи[[#This Row],[Дней]])=0,"",IF(AND(AX$5=$E23,$F23=1),Маркер_вехи,"")),"")</f>
        <v/>
      </c>
      <c r="AY23" s="29" t="str">
        <f ca="1">IFERROR(IF(LEN(Вехи[[#This Row],[Дней]])=0,"",IF(AND(AY$5=$E23,$F23=1),Маркер_вехи,"")),"")</f>
        <v/>
      </c>
      <c r="AZ23" s="29" t="str">
        <f ca="1">IFERROR(IF(LEN(Вехи[[#This Row],[Дней]])=0,"",IF(AND(AZ$5=$E23,$F23=1),Маркер_вехи,"")),"")</f>
        <v/>
      </c>
      <c r="BA23" s="29" t="str">
        <f ca="1">IFERROR(IF(LEN(Вехи[[#This Row],[Дней]])=0,"",IF(AND(BA$5=$E23,$F23=1),Маркер_вехи,"")),"")</f>
        <v/>
      </c>
      <c r="BB23" s="29" t="str">
        <f ca="1">IFERROR(IF(LEN(Вехи[[#This Row],[Дней]])=0,"",IF(AND(BB$5=$E23,$F23=1),Маркер_вехи,"")),"")</f>
        <v/>
      </c>
      <c r="BC23" s="29" t="str">
        <f ca="1">IFERROR(IF(LEN(Вехи[[#This Row],[Дней]])=0,"",IF(AND(BC$5=$E23,$F23=1),Маркер_вехи,"")),"")</f>
        <v/>
      </c>
      <c r="BD23" s="29" t="str">
        <f ca="1">IFERROR(IF(LEN(Вехи[[#This Row],[Дней]])=0,"",IF(AND(BD$5=$E23,$F23=1),Маркер_вехи,"")),"")</f>
        <v/>
      </c>
      <c r="BE23" s="29" t="str">
        <f ca="1">IFERROR(IF(LEN(Вехи[[#This Row],[Дней]])=0,"",IF(AND(BE$5=$E23,$F23=1),Маркер_вехи,"")),"")</f>
        <v/>
      </c>
      <c r="BF23" s="29" t="str">
        <f ca="1">IFERROR(IF(LEN(Вехи[[#This Row],[Дней]])=0,"",IF(AND(BF$5=$E23,$F23=1),Маркер_вехи,"")),"")</f>
        <v/>
      </c>
      <c r="BG23" s="29" t="str">
        <f ca="1">IFERROR(IF(LEN(Вехи[[#This Row],[Дней]])=0,"",IF(AND(BG$5=$E23,$F23=1),Маркер_вехи,"")),"")</f>
        <v/>
      </c>
      <c r="BH23" s="29" t="str">
        <f ca="1">IFERROR(IF(LEN(Вехи[[#This Row],[Дней]])=0,"",IF(AND(BH$5=$E23,$F23=1),Маркер_вехи,"")),"")</f>
        <v/>
      </c>
      <c r="BI23" s="29" t="str">
        <f ca="1">IFERROR(IF(LEN(Вехи[[#This Row],[Дней]])=0,"",IF(AND(BI$5=$E23,$F23=1),Маркер_вехи,"")),"")</f>
        <v/>
      </c>
      <c r="BJ23" s="29" t="str">
        <f ca="1">IFERROR(IF(LEN(Вехи[[#This Row],[Дней]])=0,"",IF(AND(BJ$5=$E23,$F23=1),Маркер_вехи,"")),"")</f>
        <v/>
      </c>
      <c r="BK23" s="29" t="str">
        <f ca="1">IFERROR(IF(LEN(Вехи[[#This Row],[Дней]])=0,"",IF(AND(BK$5=$E23,$F23=1),Маркер_вехи,"")),"")</f>
        <v/>
      </c>
    </row>
    <row r="24" spans="1:63" s="2" customFormat="1" ht="30" customHeight="1" x14ac:dyDescent="0.25">
      <c r="A24" s="12"/>
      <c r="B24" s="31" t="s">
        <v>13</v>
      </c>
      <c r="C24" s="27"/>
      <c r="D24" s="24"/>
      <c r="E24" s="53">
        <f ca="1">TODAY()+48</f>
        <v>43410</v>
      </c>
      <c r="F24" s="26">
        <v>3</v>
      </c>
      <c r="G24" s="20"/>
      <c r="H24" s="29" t="str">
        <f ca="1">IFERROR(IF(LEN(Вехи[[#This Row],[Дней]])=0,"",IF(AND(H$5=$E24,$F24=1),Маркер_вехи,"")),"")</f>
        <v/>
      </c>
      <c r="I24" s="29" t="str">
        <f ca="1">IFERROR(IF(LEN(Вехи[[#This Row],[Дней]])=0,"",IF(AND(I$5=$E24,$F24=1),Маркер_вехи,"")),"")</f>
        <v/>
      </c>
      <c r="J24" s="29" t="str">
        <f ca="1">IFERROR(IF(LEN(Вехи[[#This Row],[Дней]])=0,"",IF(AND(J$5=$E24,$F24=1),Маркер_вехи,"")),"")</f>
        <v/>
      </c>
      <c r="K24" s="29" t="str">
        <f ca="1">IFERROR(IF(LEN(Вехи[[#This Row],[Дней]])=0,"",IF(AND(K$5=$E24,$F24=1),Маркер_вехи,"")),"")</f>
        <v/>
      </c>
      <c r="L24" s="29" t="str">
        <f ca="1">IFERROR(IF(LEN(Вехи[[#This Row],[Дней]])=0,"",IF(AND(L$5=$E24,$F24=1),Маркер_вехи,"")),"")</f>
        <v/>
      </c>
      <c r="M24" s="29" t="str">
        <f ca="1">IFERROR(IF(LEN(Вехи[[#This Row],[Дней]])=0,"",IF(AND(M$5=$E24,$F24=1),Маркер_вехи,"")),"")</f>
        <v/>
      </c>
      <c r="N24" s="29" t="str">
        <f ca="1">IFERROR(IF(LEN(Вехи[[#This Row],[Дней]])=0,"",IF(AND(N$5=$E24,$F24=1),Маркер_вехи,"")),"")</f>
        <v/>
      </c>
      <c r="O24" s="29" t="str">
        <f ca="1">IFERROR(IF(LEN(Вехи[[#This Row],[Дней]])=0,"",IF(AND(O$5=$E24,$F24=1),Маркер_вехи,"")),"")</f>
        <v/>
      </c>
      <c r="P24" s="29" t="str">
        <f ca="1">IFERROR(IF(LEN(Вехи[[#This Row],[Дней]])=0,"",IF(AND(P$5=$E24,$F24=1),Маркер_вехи,"")),"")</f>
        <v/>
      </c>
      <c r="Q24" s="29" t="str">
        <f ca="1">IFERROR(IF(LEN(Вехи[[#This Row],[Дней]])=0,"",IF(AND(Q$5=$E24,$F24=1),Маркер_вехи,"")),"")</f>
        <v/>
      </c>
      <c r="R24" s="29" t="str">
        <f ca="1">IFERROR(IF(LEN(Вехи[[#This Row],[Дней]])=0,"",IF(AND(R$5=$E24,$F24=1),Маркер_вехи,"")),"")</f>
        <v/>
      </c>
      <c r="S24" s="29" t="str">
        <f ca="1">IFERROR(IF(LEN(Вехи[[#This Row],[Дней]])=0,"",IF(AND(S$5=$E24,$F24=1),Маркер_вехи,"")),"")</f>
        <v/>
      </c>
      <c r="T24" s="29" t="str">
        <f ca="1">IFERROR(IF(LEN(Вехи[[#This Row],[Дней]])=0,"",IF(AND(T$5=$E24,$F24=1),Маркер_вехи,"")),"")</f>
        <v/>
      </c>
      <c r="U24" s="29" t="str">
        <f ca="1">IFERROR(IF(LEN(Вехи[[#This Row],[Дней]])=0,"",IF(AND(U$5=$E24,$F24=1),Маркер_вехи,"")),"")</f>
        <v/>
      </c>
      <c r="V24" s="29" t="str">
        <f ca="1">IFERROR(IF(LEN(Вехи[[#This Row],[Дней]])=0,"",IF(AND(V$5=$E24,$F24=1),Маркер_вехи,"")),"")</f>
        <v/>
      </c>
      <c r="W24" s="29" t="str">
        <f ca="1">IFERROR(IF(LEN(Вехи[[#This Row],[Дней]])=0,"",IF(AND(W$5=$E24,$F24=1),Маркер_вехи,"")),"")</f>
        <v/>
      </c>
      <c r="X24" s="29" t="str">
        <f ca="1">IFERROR(IF(LEN(Вехи[[#This Row],[Дней]])=0,"",IF(AND(X$5=$E24,$F24=1),Маркер_вехи,"")),"")</f>
        <v/>
      </c>
      <c r="Y24" s="29" t="str">
        <f ca="1">IFERROR(IF(LEN(Вехи[[#This Row],[Дней]])=0,"",IF(AND(Y$5=$E24,$F24=1),Маркер_вехи,"")),"")</f>
        <v/>
      </c>
      <c r="Z24" s="29" t="str">
        <f ca="1">IFERROR(IF(LEN(Вехи[[#This Row],[Дней]])=0,"",IF(AND(Z$5=$E24,$F24=1),Маркер_вехи,"")),"")</f>
        <v/>
      </c>
      <c r="AA24" s="29" t="str">
        <f ca="1">IFERROR(IF(LEN(Вехи[[#This Row],[Дней]])=0,"",IF(AND(AA$5=$E24,$F24=1),Маркер_вехи,"")),"")</f>
        <v/>
      </c>
      <c r="AB24" s="29" t="str">
        <f ca="1">IFERROR(IF(LEN(Вехи[[#This Row],[Дней]])=0,"",IF(AND(AB$5=$E24,$F24=1),Маркер_вехи,"")),"")</f>
        <v/>
      </c>
      <c r="AC24" s="29" t="str">
        <f ca="1">IFERROR(IF(LEN(Вехи[[#This Row],[Дней]])=0,"",IF(AND(AC$5=$E24,$F24=1),Маркер_вехи,"")),"")</f>
        <v/>
      </c>
      <c r="AD24" s="29" t="str">
        <f ca="1">IFERROR(IF(LEN(Вехи[[#This Row],[Дней]])=0,"",IF(AND(AD$5=$E24,$F24=1),Маркер_вехи,"")),"")</f>
        <v/>
      </c>
      <c r="AE24" s="29" t="str">
        <f ca="1">IFERROR(IF(LEN(Вехи[[#This Row],[Дней]])=0,"",IF(AND(AE$5=$E24,$F24=1),Маркер_вехи,"")),"")</f>
        <v/>
      </c>
      <c r="AF24" s="29" t="str">
        <f ca="1">IFERROR(IF(LEN(Вехи[[#This Row],[Дней]])=0,"",IF(AND(AF$5=$E24,$F24=1),Маркер_вехи,"")),"")</f>
        <v/>
      </c>
      <c r="AG24" s="29" t="str">
        <f ca="1">IFERROR(IF(LEN(Вехи[[#This Row],[Дней]])=0,"",IF(AND(AG$5=$E24,$F24=1),Маркер_вехи,"")),"")</f>
        <v/>
      </c>
      <c r="AH24" s="29" t="str">
        <f ca="1">IFERROR(IF(LEN(Вехи[[#This Row],[Дней]])=0,"",IF(AND(AH$5=$E24,$F24=1),Маркер_вехи,"")),"")</f>
        <v/>
      </c>
      <c r="AI24" s="29" t="str">
        <f ca="1">IFERROR(IF(LEN(Вехи[[#This Row],[Дней]])=0,"",IF(AND(AI$5=$E24,$F24=1),Маркер_вехи,"")),"")</f>
        <v/>
      </c>
      <c r="AJ24" s="29" t="str">
        <f ca="1">IFERROR(IF(LEN(Вехи[[#This Row],[Дней]])=0,"",IF(AND(AJ$5=$E24,$F24=1),Маркер_вехи,"")),"")</f>
        <v/>
      </c>
      <c r="AK24" s="29" t="str">
        <f ca="1">IFERROR(IF(LEN(Вехи[[#This Row],[Дней]])=0,"",IF(AND(AK$5=$E24,$F24=1),Маркер_вехи,"")),"")</f>
        <v/>
      </c>
      <c r="AL24" s="29" t="str">
        <f ca="1">IFERROR(IF(LEN(Вехи[[#This Row],[Дней]])=0,"",IF(AND(AL$5=$E24,$F24=1),Маркер_вехи,"")),"")</f>
        <v/>
      </c>
      <c r="AM24" s="29" t="str">
        <f ca="1">IFERROR(IF(LEN(Вехи[[#This Row],[Дней]])=0,"",IF(AND(AM$5=$E24,$F24=1),Маркер_вехи,"")),"")</f>
        <v/>
      </c>
      <c r="AN24" s="29" t="str">
        <f ca="1">IFERROR(IF(LEN(Вехи[[#This Row],[Дней]])=0,"",IF(AND(AN$5=$E24,$F24=1),Маркер_вехи,"")),"")</f>
        <v/>
      </c>
      <c r="AO24" s="29" t="str">
        <f ca="1">IFERROR(IF(LEN(Вехи[[#This Row],[Дней]])=0,"",IF(AND(AO$5=$E24,$F24=1),Маркер_вехи,"")),"")</f>
        <v/>
      </c>
      <c r="AP24" s="29" t="str">
        <f ca="1">IFERROR(IF(LEN(Вехи[[#This Row],[Дней]])=0,"",IF(AND(AP$5=$E24,$F24=1),Маркер_вехи,"")),"")</f>
        <v/>
      </c>
      <c r="AQ24" s="29" t="str">
        <f ca="1">IFERROR(IF(LEN(Вехи[[#This Row],[Дней]])=0,"",IF(AND(AQ$5=$E24,$F24=1),Маркер_вехи,"")),"")</f>
        <v/>
      </c>
      <c r="AR24" s="29" t="str">
        <f ca="1">IFERROR(IF(LEN(Вехи[[#This Row],[Дней]])=0,"",IF(AND(AR$5=$E24,$F24=1),Маркер_вехи,"")),"")</f>
        <v/>
      </c>
      <c r="AS24" s="29" t="str">
        <f ca="1">IFERROR(IF(LEN(Вехи[[#This Row],[Дней]])=0,"",IF(AND(AS$5=$E24,$F24=1),Маркер_вехи,"")),"")</f>
        <v/>
      </c>
      <c r="AT24" s="29" t="str">
        <f ca="1">IFERROR(IF(LEN(Вехи[[#This Row],[Дней]])=0,"",IF(AND(AT$5=$E24,$F24=1),Маркер_вехи,"")),"")</f>
        <v/>
      </c>
      <c r="AU24" s="29" t="str">
        <f ca="1">IFERROR(IF(LEN(Вехи[[#This Row],[Дней]])=0,"",IF(AND(AU$5=$E24,$F24=1),Маркер_вехи,"")),"")</f>
        <v/>
      </c>
      <c r="AV24" s="29" t="str">
        <f ca="1">IFERROR(IF(LEN(Вехи[[#This Row],[Дней]])=0,"",IF(AND(AV$5=$E24,$F24=1),Маркер_вехи,"")),"")</f>
        <v/>
      </c>
      <c r="AW24" s="29" t="str">
        <f ca="1">IFERROR(IF(LEN(Вехи[[#This Row],[Дней]])=0,"",IF(AND(AW$5=$E24,$F24=1),Маркер_вехи,"")),"")</f>
        <v/>
      </c>
      <c r="AX24" s="29" t="str">
        <f ca="1">IFERROR(IF(LEN(Вехи[[#This Row],[Дней]])=0,"",IF(AND(AX$5=$E24,$F24=1),Маркер_вехи,"")),"")</f>
        <v/>
      </c>
      <c r="AY24" s="29" t="str">
        <f ca="1">IFERROR(IF(LEN(Вехи[[#This Row],[Дней]])=0,"",IF(AND(AY$5=$E24,$F24=1),Маркер_вехи,"")),"")</f>
        <v/>
      </c>
      <c r="AZ24" s="29" t="str">
        <f ca="1">IFERROR(IF(LEN(Вехи[[#This Row],[Дней]])=0,"",IF(AND(AZ$5=$E24,$F24=1),Маркер_вехи,"")),"")</f>
        <v/>
      </c>
      <c r="BA24" s="29" t="str">
        <f ca="1">IFERROR(IF(LEN(Вехи[[#This Row],[Дней]])=0,"",IF(AND(BA$5=$E24,$F24=1),Маркер_вехи,"")),"")</f>
        <v/>
      </c>
      <c r="BB24" s="29" t="str">
        <f ca="1">IFERROR(IF(LEN(Вехи[[#This Row],[Дней]])=0,"",IF(AND(BB$5=$E24,$F24=1),Маркер_вехи,"")),"")</f>
        <v/>
      </c>
      <c r="BC24" s="29" t="str">
        <f ca="1">IFERROR(IF(LEN(Вехи[[#This Row],[Дней]])=0,"",IF(AND(BC$5=$E24,$F24=1),Маркер_вехи,"")),"")</f>
        <v/>
      </c>
      <c r="BD24" s="29" t="str">
        <f ca="1">IFERROR(IF(LEN(Вехи[[#This Row],[Дней]])=0,"",IF(AND(BD$5=$E24,$F24=1),Маркер_вехи,"")),"")</f>
        <v/>
      </c>
      <c r="BE24" s="29" t="str">
        <f ca="1">IFERROR(IF(LEN(Вехи[[#This Row],[Дней]])=0,"",IF(AND(BE$5=$E24,$F24=1),Маркер_вехи,"")),"")</f>
        <v/>
      </c>
      <c r="BF24" s="29" t="str">
        <f ca="1">IFERROR(IF(LEN(Вехи[[#This Row],[Дней]])=0,"",IF(AND(BF$5=$E24,$F24=1),Маркер_вехи,"")),"")</f>
        <v/>
      </c>
      <c r="BG24" s="29" t="str">
        <f ca="1">IFERROR(IF(LEN(Вехи[[#This Row],[Дней]])=0,"",IF(AND(BG$5=$E24,$F24=1),Маркер_вехи,"")),"")</f>
        <v/>
      </c>
      <c r="BH24" s="29" t="str">
        <f ca="1">IFERROR(IF(LEN(Вехи[[#This Row],[Дней]])=0,"",IF(AND(BH$5=$E24,$F24=1),Маркер_вехи,"")),"")</f>
        <v/>
      </c>
      <c r="BI24" s="29" t="str">
        <f ca="1">IFERROR(IF(LEN(Вехи[[#This Row],[Дней]])=0,"",IF(AND(BI$5=$E24,$F24=1),Маркер_вехи,"")),"")</f>
        <v/>
      </c>
      <c r="BJ24" s="29" t="str">
        <f ca="1">IFERROR(IF(LEN(Вехи[[#This Row],[Дней]])=0,"",IF(AND(BJ$5=$E24,$F24=1),Маркер_вехи,"")),"")</f>
        <v/>
      </c>
      <c r="BK24" s="29" t="str">
        <f ca="1">IFERROR(IF(LEN(Вехи[[#This Row],[Дней]])=0,"",IF(AND(BK$5=$E24,$F24=1),Маркер_вехи,"")),"")</f>
        <v/>
      </c>
    </row>
    <row r="25" spans="1:63" s="2" customFormat="1" ht="30" customHeight="1" x14ac:dyDescent="0.25">
      <c r="A25" s="12"/>
      <c r="B25" s="31" t="s">
        <v>14</v>
      </c>
      <c r="C25" s="27"/>
      <c r="D25" s="24"/>
      <c r="E25" s="53">
        <f ca="1">TODAY()+40</f>
        <v>43402</v>
      </c>
      <c r="F25" s="26">
        <v>19</v>
      </c>
      <c r="G25" s="20"/>
      <c r="H25" s="29" t="str">
        <f ca="1">IFERROR(IF(LEN(Вехи[[#This Row],[Дней]])=0,"",IF(AND(H$5=$E25,$F25=1),Маркер_вехи,"")),"")</f>
        <v/>
      </c>
      <c r="I25" s="29" t="str">
        <f ca="1">IFERROR(IF(LEN(Вехи[[#This Row],[Дней]])=0,"",IF(AND(I$5=$E25,$F25=1),Маркер_вехи,"")),"")</f>
        <v/>
      </c>
      <c r="J25" s="29" t="str">
        <f ca="1">IFERROR(IF(LEN(Вехи[[#This Row],[Дней]])=0,"",IF(AND(J$5=$E25,$F25=1),Маркер_вехи,"")),"")</f>
        <v/>
      </c>
      <c r="K25" s="29" t="str">
        <f ca="1">IFERROR(IF(LEN(Вехи[[#This Row],[Дней]])=0,"",IF(AND(K$5=$E25,$F25=1),Маркер_вехи,"")),"")</f>
        <v/>
      </c>
      <c r="L25" s="29" t="str">
        <f ca="1">IFERROR(IF(LEN(Вехи[[#This Row],[Дней]])=0,"",IF(AND(L$5=$E25,$F25=1),Маркер_вехи,"")),"")</f>
        <v/>
      </c>
      <c r="M25" s="29" t="str">
        <f ca="1">IFERROR(IF(LEN(Вехи[[#This Row],[Дней]])=0,"",IF(AND(M$5=$E25,$F25=1),Маркер_вехи,"")),"")</f>
        <v/>
      </c>
      <c r="N25" s="29" t="str">
        <f ca="1">IFERROR(IF(LEN(Вехи[[#This Row],[Дней]])=0,"",IF(AND(N$5=$E25,$F25=1),Маркер_вехи,"")),"")</f>
        <v/>
      </c>
      <c r="O25" s="29" t="str">
        <f ca="1">IFERROR(IF(LEN(Вехи[[#This Row],[Дней]])=0,"",IF(AND(O$5=$E25,$F25=1),Маркер_вехи,"")),"")</f>
        <v/>
      </c>
      <c r="P25" s="29" t="str">
        <f ca="1">IFERROR(IF(LEN(Вехи[[#This Row],[Дней]])=0,"",IF(AND(P$5=$E25,$F25=1),Маркер_вехи,"")),"")</f>
        <v/>
      </c>
      <c r="Q25" s="29" t="str">
        <f ca="1">IFERROR(IF(LEN(Вехи[[#This Row],[Дней]])=0,"",IF(AND(Q$5=$E25,$F25=1),Маркер_вехи,"")),"")</f>
        <v/>
      </c>
      <c r="R25" s="29" t="str">
        <f ca="1">IFERROR(IF(LEN(Вехи[[#This Row],[Дней]])=0,"",IF(AND(R$5=$E25,$F25=1),Маркер_вехи,"")),"")</f>
        <v/>
      </c>
      <c r="S25" s="29" t="str">
        <f ca="1">IFERROR(IF(LEN(Вехи[[#This Row],[Дней]])=0,"",IF(AND(S$5=$E25,$F25=1),Маркер_вехи,"")),"")</f>
        <v/>
      </c>
      <c r="T25" s="29" t="str">
        <f ca="1">IFERROR(IF(LEN(Вехи[[#This Row],[Дней]])=0,"",IF(AND(T$5=$E25,$F25=1),Маркер_вехи,"")),"")</f>
        <v/>
      </c>
      <c r="U25" s="29" t="str">
        <f ca="1">IFERROR(IF(LEN(Вехи[[#This Row],[Дней]])=0,"",IF(AND(U$5=$E25,$F25=1),Маркер_вехи,"")),"")</f>
        <v/>
      </c>
      <c r="V25" s="29" t="str">
        <f ca="1">IFERROR(IF(LEN(Вехи[[#This Row],[Дней]])=0,"",IF(AND(V$5=$E25,$F25=1),Маркер_вехи,"")),"")</f>
        <v/>
      </c>
      <c r="W25" s="29" t="str">
        <f ca="1">IFERROR(IF(LEN(Вехи[[#This Row],[Дней]])=0,"",IF(AND(W$5=$E25,$F25=1),Маркер_вехи,"")),"")</f>
        <v/>
      </c>
      <c r="X25" s="29" t="str">
        <f ca="1">IFERROR(IF(LEN(Вехи[[#This Row],[Дней]])=0,"",IF(AND(X$5=$E25,$F25=1),Маркер_вехи,"")),"")</f>
        <v/>
      </c>
      <c r="Y25" s="29" t="str">
        <f ca="1">IFERROR(IF(LEN(Вехи[[#This Row],[Дней]])=0,"",IF(AND(Y$5=$E25,$F25=1),Маркер_вехи,"")),"")</f>
        <v/>
      </c>
      <c r="Z25" s="29" t="str">
        <f ca="1">IFERROR(IF(LEN(Вехи[[#This Row],[Дней]])=0,"",IF(AND(Z$5=$E25,$F25=1),Маркер_вехи,"")),"")</f>
        <v/>
      </c>
      <c r="AA25" s="29" t="str">
        <f ca="1">IFERROR(IF(LEN(Вехи[[#This Row],[Дней]])=0,"",IF(AND(AA$5=$E25,$F25=1),Маркер_вехи,"")),"")</f>
        <v/>
      </c>
      <c r="AB25" s="29" t="str">
        <f ca="1">IFERROR(IF(LEN(Вехи[[#This Row],[Дней]])=0,"",IF(AND(AB$5=$E25,$F25=1),Маркер_вехи,"")),"")</f>
        <v/>
      </c>
      <c r="AC25" s="29" t="str">
        <f ca="1">IFERROR(IF(LEN(Вехи[[#This Row],[Дней]])=0,"",IF(AND(AC$5=$E25,$F25=1),Маркер_вехи,"")),"")</f>
        <v/>
      </c>
      <c r="AD25" s="29" t="str">
        <f ca="1">IFERROR(IF(LEN(Вехи[[#This Row],[Дней]])=0,"",IF(AND(AD$5=$E25,$F25=1),Маркер_вехи,"")),"")</f>
        <v/>
      </c>
      <c r="AE25" s="29" t="str">
        <f ca="1">IFERROR(IF(LEN(Вехи[[#This Row],[Дней]])=0,"",IF(AND(AE$5=$E25,$F25=1),Маркер_вехи,"")),"")</f>
        <v/>
      </c>
      <c r="AF25" s="29" t="str">
        <f ca="1">IFERROR(IF(LEN(Вехи[[#This Row],[Дней]])=0,"",IF(AND(AF$5=$E25,$F25=1),Маркер_вехи,"")),"")</f>
        <v/>
      </c>
      <c r="AG25" s="29" t="str">
        <f ca="1">IFERROR(IF(LEN(Вехи[[#This Row],[Дней]])=0,"",IF(AND(AG$5=$E25,$F25=1),Маркер_вехи,"")),"")</f>
        <v/>
      </c>
      <c r="AH25" s="29" t="str">
        <f ca="1">IFERROR(IF(LEN(Вехи[[#This Row],[Дней]])=0,"",IF(AND(AH$5=$E25,$F25=1),Маркер_вехи,"")),"")</f>
        <v/>
      </c>
      <c r="AI25" s="29" t="str">
        <f ca="1">IFERROR(IF(LEN(Вехи[[#This Row],[Дней]])=0,"",IF(AND(AI$5=$E25,$F25=1),Маркер_вехи,"")),"")</f>
        <v/>
      </c>
      <c r="AJ25" s="29" t="str">
        <f ca="1">IFERROR(IF(LEN(Вехи[[#This Row],[Дней]])=0,"",IF(AND(AJ$5=$E25,$F25=1),Маркер_вехи,"")),"")</f>
        <v/>
      </c>
      <c r="AK25" s="29" t="str">
        <f ca="1">IFERROR(IF(LEN(Вехи[[#This Row],[Дней]])=0,"",IF(AND(AK$5=$E25,$F25=1),Маркер_вехи,"")),"")</f>
        <v/>
      </c>
      <c r="AL25" s="29" t="str">
        <f ca="1">IFERROR(IF(LEN(Вехи[[#This Row],[Дней]])=0,"",IF(AND(AL$5=$E25,$F25=1),Маркер_вехи,"")),"")</f>
        <v/>
      </c>
      <c r="AM25" s="29" t="str">
        <f ca="1">IFERROR(IF(LEN(Вехи[[#This Row],[Дней]])=0,"",IF(AND(AM$5=$E25,$F25=1),Маркер_вехи,"")),"")</f>
        <v/>
      </c>
      <c r="AN25" s="29" t="str">
        <f ca="1">IFERROR(IF(LEN(Вехи[[#This Row],[Дней]])=0,"",IF(AND(AN$5=$E25,$F25=1),Маркер_вехи,"")),"")</f>
        <v/>
      </c>
      <c r="AO25" s="29" t="str">
        <f ca="1">IFERROR(IF(LEN(Вехи[[#This Row],[Дней]])=0,"",IF(AND(AO$5=$E25,$F25=1),Маркер_вехи,"")),"")</f>
        <v/>
      </c>
      <c r="AP25" s="29" t="str">
        <f ca="1">IFERROR(IF(LEN(Вехи[[#This Row],[Дней]])=0,"",IF(AND(AP$5=$E25,$F25=1),Маркер_вехи,"")),"")</f>
        <v/>
      </c>
      <c r="AQ25" s="29" t="str">
        <f ca="1">IFERROR(IF(LEN(Вехи[[#This Row],[Дней]])=0,"",IF(AND(AQ$5=$E25,$F25=1),Маркер_вехи,"")),"")</f>
        <v/>
      </c>
      <c r="AR25" s="29" t="str">
        <f ca="1">IFERROR(IF(LEN(Вехи[[#This Row],[Дней]])=0,"",IF(AND(AR$5=$E25,$F25=1),Маркер_вехи,"")),"")</f>
        <v/>
      </c>
      <c r="AS25" s="29" t="str">
        <f ca="1">IFERROR(IF(LEN(Вехи[[#This Row],[Дней]])=0,"",IF(AND(AS$5=$E25,$F25=1),Маркер_вехи,"")),"")</f>
        <v/>
      </c>
      <c r="AT25" s="29" t="str">
        <f ca="1">IFERROR(IF(LEN(Вехи[[#This Row],[Дней]])=0,"",IF(AND(AT$5=$E25,$F25=1),Маркер_вехи,"")),"")</f>
        <v/>
      </c>
      <c r="AU25" s="29" t="str">
        <f ca="1">IFERROR(IF(LEN(Вехи[[#This Row],[Дней]])=0,"",IF(AND(AU$5=$E25,$F25=1),Маркер_вехи,"")),"")</f>
        <v/>
      </c>
      <c r="AV25" s="29" t="str">
        <f ca="1">IFERROR(IF(LEN(Вехи[[#This Row],[Дней]])=0,"",IF(AND(AV$5=$E25,$F25=1),Маркер_вехи,"")),"")</f>
        <v/>
      </c>
      <c r="AW25" s="29" t="str">
        <f ca="1">IFERROR(IF(LEN(Вехи[[#This Row],[Дней]])=0,"",IF(AND(AW$5=$E25,$F25=1),Маркер_вехи,"")),"")</f>
        <v/>
      </c>
      <c r="AX25" s="29" t="str">
        <f ca="1">IFERROR(IF(LEN(Вехи[[#This Row],[Дней]])=0,"",IF(AND(AX$5=$E25,$F25=1),Маркер_вехи,"")),"")</f>
        <v/>
      </c>
      <c r="AY25" s="29" t="str">
        <f ca="1">IFERROR(IF(LEN(Вехи[[#This Row],[Дней]])=0,"",IF(AND(AY$5=$E25,$F25=1),Маркер_вехи,"")),"")</f>
        <v/>
      </c>
      <c r="AZ25" s="29" t="str">
        <f ca="1">IFERROR(IF(LEN(Вехи[[#This Row],[Дней]])=0,"",IF(AND(AZ$5=$E25,$F25=1),Маркер_вехи,"")),"")</f>
        <v/>
      </c>
      <c r="BA25" s="29" t="str">
        <f ca="1">IFERROR(IF(LEN(Вехи[[#This Row],[Дней]])=0,"",IF(AND(BA$5=$E25,$F25=1),Маркер_вехи,"")),"")</f>
        <v/>
      </c>
      <c r="BB25" s="29" t="str">
        <f ca="1">IFERROR(IF(LEN(Вехи[[#This Row],[Дней]])=0,"",IF(AND(BB$5=$E25,$F25=1),Маркер_вехи,"")),"")</f>
        <v/>
      </c>
      <c r="BC25" s="29" t="str">
        <f ca="1">IFERROR(IF(LEN(Вехи[[#This Row],[Дней]])=0,"",IF(AND(BC$5=$E25,$F25=1),Маркер_вехи,"")),"")</f>
        <v/>
      </c>
      <c r="BD25" s="29" t="str">
        <f ca="1">IFERROR(IF(LEN(Вехи[[#This Row],[Дней]])=0,"",IF(AND(BD$5=$E25,$F25=1),Маркер_вехи,"")),"")</f>
        <v/>
      </c>
      <c r="BE25" s="29" t="str">
        <f ca="1">IFERROR(IF(LEN(Вехи[[#This Row],[Дней]])=0,"",IF(AND(BE$5=$E25,$F25=1),Маркер_вехи,"")),"")</f>
        <v/>
      </c>
      <c r="BF25" s="29" t="str">
        <f ca="1">IFERROR(IF(LEN(Вехи[[#This Row],[Дней]])=0,"",IF(AND(BF$5=$E25,$F25=1),Маркер_вехи,"")),"")</f>
        <v/>
      </c>
      <c r="BG25" s="29" t="str">
        <f ca="1">IFERROR(IF(LEN(Вехи[[#This Row],[Дней]])=0,"",IF(AND(BG$5=$E25,$F25=1),Маркер_вехи,"")),"")</f>
        <v/>
      </c>
      <c r="BH25" s="29" t="str">
        <f ca="1">IFERROR(IF(LEN(Вехи[[#This Row],[Дней]])=0,"",IF(AND(BH$5=$E25,$F25=1),Маркер_вехи,"")),"")</f>
        <v/>
      </c>
      <c r="BI25" s="29" t="str">
        <f ca="1">IFERROR(IF(LEN(Вехи[[#This Row],[Дней]])=0,"",IF(AND(BI$5=$E25,$F25=1),Маркер_вехи,"")),"")</f>
        <v/>
      </c>
      <c r="BJ25" s="29" t="str">
        <f ca="1">IFERROR(IF(LEN(Вехи[[#This Row],[Дней]])=0,"",IF(AND(BJ$5=$E25,$F25=1),Маркер_вехи,"")),"")</f>
        <v/>
      </c>
      <c r="BK25" s="29" t="str">
        <f ca="1">IFERROR(IF(LEN(Вехи[[#This Row],[Дней]])=0,"",IF(AND(BK$5=$E25,$F25=1),Маркер_вехи,"")),"")</f>
        <v/>
      </c>
    </row>
    <row r="26" spans="1:63" s="2" customFormat="1" ht="30" customHeight="1" x14ac:dyDescent="0.25">
      <c r="A26" s="12"/>
      <c r="B26" s="33" t="s">
        <v>17</v>
      </c>
      <c r="C26" s="27"/>
      <c r="D26" s="24"/>
      <c r="E26" s="53"/>
      <c r="F26" s="26"/>
      <c r="G26" s="20"/>
      <c r="H26" s="29" t="str">
        <f>IFERROR(IF(LEN(Вехи[[#This Row],[Дней]])=0,"",IF(AND(H$5=$E26,$F26=1),Маркер_вехи,"")),"")</f>
        <v/>
      </c>
      <c r="I26" s="29" t="str">
        <f>IFERROR(IF(LEN(Вехи[[#This Row],[Дней]])=0,"",IF(AND(I$5=$E26,$F26=1),Маркер_вехи,"")),"")</f>
        <v/>
      </c>
      <c r="J26" s="29" t="str">
        <f>IFERROR(IF(LEN(Вехи[[#This Row],[Дней]])=0,"",IF(AND(J$5=$E26,$F26=1),Маркер_вехи,"")),"")</f>
        <v/>
      </c>
      <c r="K26" s="29" t="str">
        <f>IFERROR(IF(LEN(Вехи[[#This Row],[Дней]])=0,"",IF(AND(K$5=$E26,$F26=1),Маркер_вехи,"")),"")</f>
        <v/>
      </c>
      <c r="L26" s="29" t="str">
        <f>IFERROR(IF(LEN(Вехи[[#This Row],[Дней]])=0,"",IF(AND(L$5=$E26,$F26=1),Маркер_вехи,"")),"")</f>
        <v/>
      </c>
      <c r="M26" s="29" t="str">
        <f>IFERROR(IF(LEN(Вехи[[#This Row],[Дней]])=0,"",IF(AND(M$5=$E26,$F26=1),Маркер_вехи,"")),"")</f>
        <v/>
      </c>
      <c r="N26" s="29" t="str">
        <f>IFERROR(IF(LEN(Вехи[[#This Row],[Дней]])=0,"",IF(AND(N$5=$E26,$F26=1),Маркер_вехи,"")),"")</f>
        <v/>
      </c>
      <c r="O26" s="29" t="str">
        <f>IFERROR(IF(LEN(Вехи[[#This Row],[Дней]])=0,"",IF(AND(O$5=$E26,$F26=1),Маркер_вехи,"")),"")</f>
        <v/>
      </c>
      <c r="P26" s="29" t="str">
        <f>IFERROR(IF(LEN(Вехи[[#This Row],[Дней]])=0,"",IF(AND(P$5=$E26,$F26=1),Маркер_вехи,"")),"")</f>
        <v/>
      </c>
      <c r="Q26" s="29" t="str">
        <f>IFERROR(IF(LEN(Вехи[[#This Row],[Дней]])=0,"",IF(AND(Q$5=$E26,$F26=1),Маркер_вехи,"")),"")</f>
        <v/>
      </c>
      <c r="R26" s="29" t="str">
        <f>IFERROR(IF(LEN(Вехи[[#This Row],[Дней]])=0,"",IF(AND(R$5=$E26,$F26=1),Маркер_вехи,"")),"")</f>
        <v/>
      </c>
      <c r="S26" s="29" t="str">
        <f>IFERROR(IF(LEN(Вехи[[#This Row],[Дней]])=0,"",IF(AND(S$5=$E26,$F26=1),Маркер_вехи,"")),"")</f>
        <v/>
      </c>
      <c r="T26" s="29" t="str">
        <f>IFERROR(IF(LEN(Вехи[[#This Row],[Дней]])=0,"",IF(AND(T$5=$E26,$F26=1),Маркер_вехи,"")),"")</f>
        <v/>
      </c>
      <c r="U26" s="29" t="str">
        <f>IFERROR(IF(LEN(Вехи[[#This Row],[Дней]])=0,"",IF(AND(U$5=$E26,$F26=1),Маркер_вехи,"")),"")</f>
        <v/>
      </c>
      <c r="V26" s="29" t="str">
        <f>IFERROR(IF(LEN(Вехи[[#This Row],[Дней]])=0,"",IF(AND(V$5=$E26,$F26=1),Маркер_вехи,"")),"")</f>
        <v/>
      </c>
      <c r="W26" s="29" t="str">
        <f>IFERROR(IF(LEN(Вехи[[#This Row],[Дней]])=0,"",IF(AND(W$5=$E26,$F26=1),Маркер_вехи,"")),"")</f>
        <v/>
      </c>
      <c r="X26" s="29" t="str">
        <f>IFERROR(IF(LEN(Вехи[[#This Row],[Дней]])=0,"",IF(AND(X$5=$E26,$F26=1),Маркер_вехи,"")),"")</f>
        <v/>
      </c>
      <c r="Y26" s="29" t="str">
        <f>IFERROR(IF(LEN(Вехи[[#This Row],[Дней]])=0,"",IF(AND(Y$5=$E26,$F26=1),Маркер_вехи,"")),"")</f>
        <v/>
      </c>
      <c r="Z26" s="29" t="str">
        <f>IFERROR(IF(LEN(Вехи[[#This Row],[Дней]])=0,"",IF(AND(Z$5=$E26,$F26=1),Маркер_вехи,"")),"")</f>
        <v/>
      </c>
      <c r="AA26" s="29" t="str">
        <f>IFERROR(IF(LEN(Вехи[[#This Row],[Дней]])=0,"",IF(AND(AA$5=$E26,$F26=1),Маркер_вехи,"")),"")</f>
        <v/>
      </c>
      <c r="AB26" s="29" t="str">
        <f>IFERROR(IF(LEN(Вехи[[#This Row],[Дней]])=0,"",IF(AND(AB$5=$E26,$F26=1),Маркер_вехи,"")),"")</f>
        <v/>
      </c>
      <c r="AC26" s="29" t="str">
        <f>IFERROR(IF(LEN(Вехи[[#This Row],[Дней]])=0,"",IF(AND(AC$5=$E26,$F26=1),Маркер_вехи,"")),"")</f>
        <v/>
      </c>
      <c r="AD26" s="29" t="str">
        <f>IFERROR(IF(LEN(Вехи[[#This Row],[Дней]])=0,"",IF(AND(AD$5=$E26,$F26=1),Маркер_вехи,"")),"")</f>
        <v/>
      </c>
      <c r="AE26" s="29" t="str">
        <f>IFERROR(IF(LEN(Вехи[[#This Row],[Дней]])=0,"",IF(AND(AE$5=$E26,$F26=1),Маркер_вехи,"")),"")</f>
        <v/>
      </c>
      <c r="AF26" s="29" t="str">
        <f>IFERROR(IF(LEN(Вехи[[#This Row],[Дней]])=0,"",IF(AND(AF$5=$E26,$F26=1),Маркер_вехи,"")),"")</f>
        <v/>
      </c>
      <c r="AG26" s="29" t="str">
        <f>IFERROR(IF(LEN(Вехи[[#This Row],[Дней]])=0,"",IF(AND(AG$5=$E26,$F26=1),Маркер_вехи,"")),"")</f>
        <v/>
      </c>
      <c r="AH26" s="29" t="str">
        <f>IFERROR(IF(LEN(Вехи[[#This Row],[Дней]])=0,"",IF(AND(AH$5=$E26,$F26=1),Маркер_вехи,"")),"")</f>
        <v/>
      </c>
      <c r="AI26" s="29" t="str">
        <f>IFERROR(IF(LEN(Вехи[[#This Row],[Дней]])=0,"",IF(AND(AI$5=$E26,$F26=1),Маркер_вехи,"")),"")</f>
        <v/>
      </c>
      <c r="AJ26" s="29" t="str">
        <f>IFERROR(IF(LEN(Вехи[[#This Row],[Дней]])=0,"",IF(AND(AJ$5=$E26,$F26=1),Маркер_вехи,"")),"")</f>
        <v/>
      </c>
      <c r="AK26" s="29" t="str">
        <f>IFERROR(IF(LEN(Вехи[[#This Row],[Дней]])=0,"",IF(AND(AK$5=$E26,$F26=1),Маркер_вехи,"")),"")</f>
        <v/>
      </c>
      <c r="AL26" s="29" t="str">
        <f>IFERROR(IF(LEN(Вехи[[#This Row],[Дней]])=0,"",IF(AND(AL$5=$E26,$F26=1),Маркер_вехи,"")),"")</f>
        <v/>
      </c>
      <c r="AM26" s="29" t="str">
        <f>IFERROR(IF(LEN(Вехи[[#This Row],[Дней]])=0,"",IF(AND(AM$5=$E26,$F26=1),Маркер_вехи,"")),"")</f>
        <v/>
      </c>
      <c r="AN26" s="29" t="str">
        <f>IFERROR(IF(LEN(Вехи[[#This Row],[Дней]])=0,"",IF(AND(AN$5=$E26,$F26=1),Маркер_вехи,"")),"")</f>
        <v/>
      </c>
      <c r="AO26" s="29" t="str">
        <f>IFERROR(IF(LEN(Вехи[[#This Row],[Дней]])=0,"",IF(AND(AO$5=$E26,$F26=1),Маркер_вехи,"")),"")</f>
        <v/>
      </c>
      <c r="AP26" s="29" t="str">
        <f>IFERROR(IF(LEN(Вехи[[#This Row],[Дней]])=0,"",IF(AND(AP$5=$E26,$F26=1),Маркер_вехи,"")),"")</f>
        <v/>
      </c>
      <c r="AQ26" s="29" t="str">
        <f>IFERROR(IF(LEN(Вехи[[#This Row],[Дней]])=0,"",IF(AND(AQ$5=$E26,$F26=1),Маркер_вехи,"")),"")</f>
        <v/>
      </c>
      <c r="AR26" s="29" t="str">
        <f>IFERROR(IF(LEN(Вехи[[#This Row],[Дней]])=0,"",IF(AND(AR$5=$E26,$F26=1),Маркер_вехи,"")),"")</f>
        <v/>
      </c>
      <c r="AS26" s="29" t="str">
        <f>IFERROR(IF(LEN(Вехи[[#This Row],[Дней]])=0,"",IF(AND(AS$5=$E26,$F26=1),Маркер_вехи,"")),"")</f>
        <v/>
      </c>
      <c r="AT26" s="29" t="str">
        <f>IFERROR(IF(LEN(Вехи[[#This Row],[Дней]])=0,"",IF(AND(AT$5=$E26,$F26=1),Маркер_вехи,"")),"")</f>
        <v/>
      </c>
      <c r="AU26" s="29" t="str">
        <f>IFERROR(IF(LEN(Вехи[[#This Row],[Дней]])=0,"",IF(AND(AU$5=$E26,$F26=1),Маркер_вехи,"")),"")</f>
        <v/>
      </c>
      <c r="AV26" s="29" t="str">
        <f>IFERROR(IF(LEN(Вехи[[#This Row],[Дней]])=0,"",IF(AND(AV$5=$E26,$F26=1),Маркер_вехи,"")),"")</f>
        <v/>
      </c>
      <c r="AW26" s="29" t="str">
        <f>IFERROR(IF(LEN(Вехи[[#This Row],[Дней]])=0,"",IF(AND(AW$5=$E26,$F26=1),Маркер_вехи,"")),"")</f>
        <v/>
      </c>
      <c r="AX26" s="29" t="str">
        <f>IFERROR(IF(LEN(Вехи[[#This Row],[Дней]])=0,"",IF(AND(AX$5=$E26,$F26=1),Маркер_вехи,"")),"")</f>
        <v/>
      </c>
      <c r="AY26" s="29" t="str">
        <f>IFERROR(IF(LEN(Вехи[[#This Row],[Дней]])=0,"",IF(AND(AY$5=$E26,$F26=1),Маркер_вехи,"")),"")</f>
        <v/>
      </c>
      <c r="AZ26" s="29" t="str">
        <f>IFERROR(IF(LEN(Вехи[[#This Row],[Дней]])=0,"",IF(AND(AZ$5=$E26,$F26=1),Маркер_вехи,"")),"")</f>
        <v/>
      </c>
      <c r="BA26" s="29" t="str">
        <f>IFERROR(IF(LEN(Вехи[[#This Row],[Дней]])=0,"",IF(AND(BA$5=$E26,$F26=1),Маркер_вехи,"")),"")</f>
        <v/>
      </c>
      <c r="BB26" s="29" t="str">
        <f>IFERROR(IF(LEN(Вехи[[#This Row],[Дней]])=0,"",IF(AND(BB$5=$E26,$F26=1),Маркер_вехи,"")),"")</f>
        <v/>
      </c>
      <c r="BC26" s="29" t="str">
        <f>IFERROR(IF(LEN(Вехи[[#This Row],[Дней]])=0,"",IF(AND(BC$5=$E26,$F26=1),Маркер_вехи,"")),"")</f>
        <v/>
      </c>
      <c r="BD26" s="29" t="str">
        <f>IFERROR(IF(LEN(Вехи[[#This Row],[Дней]])=0,"",IF(AND(BD$5=$E26,$F26=1),Маркер_вехи,"")),"")</f>
        <v/>
      </c>
      <c r="BE26" s="29" t="str">
        <f>IFERROR(IF(LEN(Вехи[[#This Row],[Дней]])=0,"",IF(AND(BE$5=$E26,$F26=1),Маркер_вехи,"")),"")</f>
        <v/>
      </c>
      <c r="BF26" s="29" t="str">
        <f>IFERROR(IF(LEN(Вехи[[#This Row],[Дней]])=0,"",IF(AND(BF$5=$E26,$F26=1),Маркер_вехи,"")),"")</f>
        <v/>
      </c>
      <c r="BG26" s="29" t="str">
        <f>IFERROR(IF(LEN(Вехи[[#This Row],[Дней]])=0,"",IF(AND(BG$5=$E26,$F26=1),Маркер_вехи,"")),"")</f>
        <v/>
      </c>
      <c r="BH26" s="29" t="str">
        <f>IFERROR(IF(LEN(Вехи[[#This Row],[Дней]])=0,"",IF(AND(BH$5=$E26,$F26=1),Маркер_вехи,"")),"")</f>
        <v/>
      </c>
      <c r="BI26" s="29" t="str">
        <f>IFERROR(IF(LEN(Вехи[[#This Row],[Дней]])=0,"",IF(AND(BI$5=$E26,$F26=1),Маркер_вехи,"")),"")</f>
        <v/>
      </c>
      <c r="BJ26" s="29" t="str">
        <f>IFERROR(IF(LEN(Вехи[[#This Row],[Дней]])=0,"",IF(AND(BJ$5=$E26,$F26=1),Маркер_вехи,"")),"")</f>
        <v/>
      </c>
      <c r="BK26" s="29" t="str">
        <f>IFERROR(IF(LEN(Вехи[[#This Row],[Дней]])=0,"",IF(AND(BK$5=$E26,$F26=1),Маркер_вехи,"")),"")</f>
        <v/>
      </c>
    </row>
    <row r="27" spans="1:63" s="2" customFormat="1" ht="30" customHeight="1" x14ac:dyDescent="0.25">
      <c r="A27" s="12"/>
      <c r="B27" s="31" t="s">
        <v>10</v>
      </c>
      <c r="C27" s="27"/>
      <c r="D27" s="24"/>
      <c r="E27" s="53">
        <f ca="1">TODAY()+37</f>
        <v>43399</v>
      </c>
      <c r="F27" s="26">
        <v>15</v>
      </c>
      <c r="G27" s="20"/>
      <c r="H27" s="29" t="str">
        <f ca="1">IFERROR(IF(LEN(Вехи[[#This Row],[Дней]])=0,"",IF(AND(H$5=$E27,$F27=1),Маркер_вехи,"")),"")</f>
        <v/>
      </c>
      <c r="I27" s="29" t="str">
        <f ca="1">IFERROR(IF(LEN(Вехи[[#This Row],[Дней]])=0,"",IF(AND(I$5=$E27,$F27=1),Маркер_вехи,"")),"")</f>
        <v/>
      </c>
      <c r="J27" s="29" t="str">
        <f ca="1">IFERROR(IF(LEN(Вехи[[#This Row],[Дней]])=0,"",IF(AND(J$5=$E27,$F27=1),Маркер_вехи,"")),"")</f>
        <v/>
      </c>
      <c r="K27" s="29" t="str">
        <f ca="1">IFERROR(IF(LEN(Вехи[[#This Row],[Дней]])=0,"",IF(AND(K$5=$E27,$F27=1),Маркер_вехи,"")),"")</f>
        <v/>
      </c>
      <c r="L27" s="29" t="str">
        <f ca="1">IFERROR(IF(LEN(Вехи[[#This Row],[Дней]])=0,"",IF(AND(L$5=$E27,$F27=1),Маркер_вехи,"")),"")</f>
        <v/>
      </c>
      <c r="M27" s="29" t="str">
        <f ca="1">IFERROR(IF(LEN(Вехи[[#This Row],[Дней]])=0,"",IF(AND(M$5=$E27,$F27=1),Маркер_вехи,"")),"")</f>
        <v/>
      </c>
      <c r="N27" s="29" t="str">
        <f ca="1">IFERROR(IF(LEN(Вехи[[#This Row],[Дней]])=0,"",IF(AND(N$5=$E27,$F27=1),Маркер_вехи,"")),"")</f>
        <v/>
      </c>
      <c r="O27" s="29" t="str">
        <f ca="1">IFERROR(IF(LEN(Вехи[[#This Row],[Дней]])=0,"",IF(AND(O$5=$E27,$F27=1),Маркер_вехи,"")),"")</f>
        <v/>
      </c>
      <c r="P27" s="29" t="str">
        <f ca="1">IFERROR(IF(LEN(Вехи[[#This Row],[Дней]])=0,"",IF(AND(P$5=$E27,$F27=1),Маркер_вехи,"")),"")</f>
        <v/>
      </c>
      <c r="Q27" s="29" t="str">
        <f ca="1">IFERROR(IF(LEN(Вехи[[#This Row],[Дней]])=0,"",IF(AND(Q$5=$E27,$F27=1),Маркер_вехи,"")),"")</f>
        <v/>
      </c>
      <c r="R27" s="29" t="str">
        <f ca="1">IFERROR(IF(LEN(Вехи[[#This Row],[Дней]])=0,"",IF(AND(R$5=$E27,$F27=1),Маркер_вехи,"")),"")</f>
        <v/>
      </c>
      <c r="S27" s="29" t="str">
        <f ca="1">IFERROR(IF(LEN(Вехи[[#This Row],[Дней]])=0,"",IF(AND(S$5=$E27,$F27=1),Маркер_вехи,"")),"")</f>
        <v/>
      </c>
      <c r="T27" s="29" t="str">
        <f ca="1">IFERROR(IF(LEN(Вехи[[#This Row],[Дней]])=0,"",IF(AND(T$5=$E27,$F27=1),Маркер_вехи,"")),"")</f>
        <v/>
      </c>
      <c r="U27" s="29" t="str">
        <f ca="1">IFERROR(IF(LEN(Вехи[[#This Row],[Дней]])=0,"",IF(AND(U$5=$E27,$F27=1),Маркер_вехи,"")),"")</f>
        <v/>
      </c>
      <c r="V27" s="29" t="str">
        <f ca="1">IFERROR(IF(LEN(Вехи[[#This Row],[Дней]])=0,"",IF(AND(V$5=$E27,$F27=1),Маркер_вехи,"")),"")</f>
        <v/>
      </c>
      <c r="W27" s="29" t="str">
        <f ca="1">IFERROR(IF(LEN(Вехи[[#This Row],[Дней]])=0,"",IF(AND(W$5=$E27,$F27=1),Маркер_вехи,"")),"")</f>
        <v/>
      </c>
      <c r="X27" s="29" t="str">
        <f ca="1">IFERROR(IF(LEN(Вехи[[#This Row],[Дней]])=0,"",IF(AND(X$5=$E27,$F27=1),Маркер_вехи,"")),"")</f>
        <v/>
      </c>
      <c r="Y27" s="29" t="str">
        <f ca="1">IFERROR(IF(LEN(Вехи[[#This Row],[Дней]])=0,"",IF(AND(Y$5=$E27,$F27=1),Маркер_вехи,"")),"")</f>
        <v/>
      </c>
      <c r="Z27" s="29" t="str">
        <f ca="1">IFERROR(IF(LEN(Вехи[[#This Row],[Дней]])=0,"",IF(AND(Z$5=$E27,$F27=1),Маркер_вехи,"")),"")</f>
        <v/>
      </c>
      <c r="AA27" s="29" t="str">
        <f ca="1">IFERROR(IF(LEN(Вехи[[#This Row],[Дней]])=0,"",IF(AND(AA$5=$E27,$F27=1),Маркер_вехи,"")),"")</f>
        <v/>
      </c>
      <c r="AB27" s="29" t="str">
        <f ca="1">IFERROR(IF(LEN(Вехи[[#This Row],[Дней]])=0,"",IF(AND(AB$5=$E27,$F27=1),Маркер_вехи,"")),"")</f>
        <v/>
      </c>
      <c r="AC27" s="29" t="str">
        <f ca="1">IFERROR(IF(LEN(Вехи[[#This Row],[Дней]])=0,"",IF(AND(AC$5=$E27,$F27=1),Маркер_вехи,"")),"")</f>
        <v/>
      </c>
      <c r="AD27" s="29" t="str">
        <f ca="1">IFERROR(IF(LEN(Вехи[[#This Row],[Дней]])=0,"",IF(AND(AD$5=$E27,$F27=1),Маркер_вехи,"")),"")</f>
        <v/>
      </c>
      <c r="AE27" s="29" t="str">
        <f ca="1">IFERROR(IF(LEN(Вехи[[#This Row],[Дней]])=0,"",IF(AND(AE$5=$E27,$F27=1),Маркер_вехи,"")),"")</f>
        <v/>
      </c>
      <c r="AF27" s="29" t="str">
        <f ca="1">IFERROR(IF(LEN(Вехи[[#This Row],[Дней]])=0,"",IF(AND(AF$5=$E27,$F27=1),Маркер_вехи,"")),"")</f>
        <v/>
      </c>
      <c r="AG27" s="29" t="str">
        <f ca="1">IFERROR(IF(LEN(Вехи[[#This Row],[Дней]])=0,"",IF(AND(AG$5=$E27,$F27=1),Маркер_вехи,"")),"")</f>
        <v/>
      </c>
      <c r="AH27" s="29" t="str">
        <f ca="1">IFERROR(IF(LEN(Вехи[[#This Row],[Дней]])=0,"",IF(AND(AH$5=$E27,$F27=1),Маркер_вехи,"")),"")</f>
        <v/>
      </c>
      <c r="AI27" s="29" t="str">
        <f ca="1">IFERROR(IF(LEN(Вехи[[#This Row],[Дней]])=0,"",IF(AND(AI$5=$E27,$F27=1),Маркер_вехи,"")),"")</f>
        <v/>
      </c>
      <c r="AJ27" s="29" t="str">
        <f ca="1">IFERROR(IF(LEN(Вехи[[#This Row],[Дней]])=0,"",IF(AND(AJ$5=$E27,$F27=1),Маркер_вехи,"")),"")</f>
        <v/>
      </c>
      <c r="AK27" s="29" t="str">
        <f ca="1">IFERROR(IF(LEN(Вехи[[#This Row],[Дней]])=0,"",IF(AND(AK$5=$E27,$F27=1),Маркер_вехи,"")),"")</f>
        <v/>
      </c>
      <c r="AL27" s="29" t="str">
        <f ca="1">IFERROR(IF(LEN(Вехи[[#This Row],[Дней]])=0,"",IF(AND(AL$5=$E27,$F27=1),Маркер_вехи,"")),"")</f>
        <v/>
      </c>
      <c r="AM27" s="29" t="str">
        <f ca="1">IFERROR(IF(LEN(Вехи[[#This Row],[Дней]])=0,"",IF(AND(AM$5=$E27,$F27=1),Маркер_вехи,"")),"")</f>
        <v/>
      </c>
      <c r="AN27" s="29" t="str">
        <f ca="1">IFERROR(IF(LEN(Вехи[[#This Row],[Дней]])=0,"",IF(AND(AN$5=$E27,$F27=1),Маркер_вехи,"")),"")</f>
        <v/>
      </c>
      <c r="AO27" s="29" t="str">
        <f ca="1">IFERROR(IF(LEN(Вехи[[#This Row],[Дней]])=0,"",IF(AND(AO$5=$E27,$F27=1),Маркер_вехи,"")),"")</f>
        <v/>
      </c>
      <c r="AP27" s="29" t="str">
        <f ca="1">IFERROR(IF(LEN(Вехи[[#This Row],[Дней]])=0,"",IF(AND(AP$5=$E27,$F27=1),Маркер_вехи,"")),"")</f>
        <v/>
      </c>
      <c r="AQ27" s="29" t="str">
        <f ca="1">IFERROR(IF(LEN(Вехи[[#This Row],[Дней]])=0,"",IF(AND(AQ$5=$E27,$F27=1),Маркер_вехи,"")),"")</f>
        <v/>
      </c>
      <c r="AR27" s="29" t="str">
        <f ca="1">IFERROR(IF(LEN(Вехи[[#This Row],[Дней]])=0,"",IF(AND(AR$5=$E27,$F27=1),Маркер_вехи,"")),"")</f>
        <v/>
      </c>
      <c r="AS27" s="29" t="str">
        <f ca="1">IFERROR(IF(LEN(Вехи[[#This Row],[Дней]])=0,"",IF(AND(AS$5=$E27,$F27=1),Маркер_вехи,"")),"")</f>
        <v/>
      </c>
      <c r="AT27" s="29" t="str">
        <f ca="1">IFERROR(IF(LEN(Вехи[[#This Row],[Дней]])=0,"",IF(AND(AT$5=$E27,$F27=1),Маркер_вехи,"")),"")</f>
        <v/>
      </c>
      <c r="AU27" s="29" t="str">
        <f ca="1">IFERROR(IF(LEN(Вехи[[#This Row],[Дней]])=0,"",IF(AND(AU$5=$E27,$F27=1),Маркер_вехи,"")),"")</f>
        <v/>
      </c>
      <c r="AV27" s="29" t="str">
        <f ca="1">IFERROR(IF(LEN(Вехи[[#This Row],[Дней]])=0,"",IF(AND(AV$5=$E27,$F27=1),Маркер_вехи,"")),"")</f>
        <v/>
      </c>
      <c r="AW27" s="29" t="str">
        <f ca="1">IFERROR(IF(LEN(Вехи[[#This Row],[Дней]])=0,"",IF(AND(AW$5=$E27,$F27=1),Маркер_вехи,"")),"")</f>
        <v/>
      </c>
      <c r="AX27" s="29" t="str">
        <f ca="1">IFERROR(IF(LEN(Вехи[[#This Row],[Дней]])=0,"",IF(AND(AX$5=$E27,$F27=1),Маркер_вехи,"")),"")</f>
        <v/>
      </c>
      <c r="AY27" s="29" t="str">
        <f ca="1">IFERROR(IF(LEN(Вехи[[#This Row],[Дней]])=0,"",IF(AND(AY$5=$E27,$F27=1),Маркер_вехи,"")),"")</f>
        <v/>
      </c>
      <c r="AZ27" s="29" t="str">
        <f ca="1">IFERROR(IF(LEN(Вехи[[#This Row],[Дней]])=0,"",IF(AND(AZ$5=$E27,$F27=1),Маркер_вехи,"")),"")</f>
        <v/>
      </c>
      <c r="BA27" s="29" t="str">
        <f ca="1">IFERROR(IF(LEN(Вехи[[#This Row],[Дней]])=0,"",IF(AND(BA$5=$E27,$F27=1),Маркер_вехи,"")),"")</f>
        <v/>
      </c>
      <c r="BB27" s="29" t="str">
        <f ca="1">IFERROR(IF(LEN(Вехи[[#This Row],[Дней]])=0,"",IF(AND(BB$5=$E27,$F27=1),Маркер_вехи,"")),"")</f>
        <v/>
      </c>
      <c r="BC27" s="29" t="str">
        <f ca="1">IFERROR(IF(LEN(Вехи[[#This Row],[Дней]])=0,"",IF(AND(BC$5=$E27,$F27=1),Маркер_вехи,"")),"")</f>
        <v/>
      </c>
      <c r="BD27" s="29" t="str">
        <f ca="1">IFERROR(IF(LEN(Вехи[[#This Row],[Дней]])=0,"",IF(AND(BD$5=$E27,$F27=1),Маркер_вехи,"")),"")</f>
        <v/>
      </c>
      <c r="BE27" s="29" t="str">
        <f ca="1">IFERROR(IF(LEN(Вехи[[#This Row],[Дней]])=0,"",IF(AND(BE$5=$E27,$F27=1),Маркер_вехи,"")),"")</f>
        <v/>
      </c>
      <c r="BF27" s="29" t="str">
        <f ca="1">IFERROR(IF(LEN(Вехи[[#This Row],[Дней]])=0,"",IF(AND(BF$5=$E27,$F27=1),Маркер_вехи,"")),"")</f>
        <v/>
      </c>
      <c r="BG27" s="29" t="str">
        <f ca="1">IFERROR(IF(LEN(Вехи[[#This Row],[Дней]])=0,"",IF(AND(BG$5=$E27,$F27=1),Маркер_вехи,"")),"")</f>
        <v/>
      </c>
      <c r="BH27" s="29" t="str">
        <f ca="1">IFERROR(IF(LEN(Вехи[[#This Row],[Дней]])=0,"",IF(AND(BH$5=$E27,$F27=1),Маркер_вехи,"")),"")</f>
        <v/>
      </c>
      <c r="BI27" s="29" t="str">
        <f ca="1">IFERROR(IF(LEN(Вехи[[#This Row],[Дней]])=0,"",IF(AND(BI$5=$E27,$F27=1),Маркер_вехи,"")),"")</f>
        <v/>
      </c>
      <c r="BJ27" s="29" t="str">
        <f ca="1">IFERROR(IF(LEN(Вехи[[#This Row],[Дней]])=0,"",IF(AND(BJ$5=$E27,$F27=1),Маркер_вехи,"")),"")</f>
        <v/>
      </c>
      <c r="BK27" s="29" t="str">
        <f ca="1">IFERROR(IF(LEN(Вехи[[#This Row],[Дней]])=0,"",IF(AND(BK$5=$E27,$F27=1),Маркер_вехи,"")),"")</f>
        <v/>
      </c>
    </row>
    <row r="28" spans="1:63" s="2" customFormat="1" ht="30" customHeight="1" x14ac:dyDescent="0.25">
      <c r="A28" s="12"/>
      <c r="B28" s="31" t="s">
        <v>11</v>
      </c>
      <c r="C28" s="27"/>
      <c r="D28" s="24"/>
      <c r="E28" s="53">
        <f ca="1">TODAY()+29</f>
        <v>43391</v>
      </c>
      <c r="F28" s="26">
        <v>5</v>
      </c>
      <c r="G28" s="20"/>
      <c r="H28" s="29" t="str">
        <f ca="1">IFERROR(IF(LEN(Вехи[[#This Row],[Дней]])=0,"",IF(AND(H$5=$E28,$F28=1),Маркер_вехи,"")),"")</f>
        <v/>
      </c>
      <c r="I28" s="29" t="str">
        <f ca="1">IFERROR(IF(LEN(Вехи[[#This Row],[Дней]])=0,"",IF(AND(I$5=$E28,$F28=1),Маркер_вехи,"")),"")</f>
        <v/>
      </c>
      <c r="J28" s="29" t="str">
        <f ca="1">IFERROR(IF(LEN(Вехи[[#This Row],[Дней]])=0,"",IF(AND(J$5=$E28,$F28=1),Маркер_вехи,"")),"")</f>
        <v/>
      </c>
      <c r="K28" s="29" t="str">
        <f ca="1">IFERROR(IF(LEN(Вехи[[#This Row],[Дней]])=0,"",IF(AND(K$5=$E28,$F28=1),Маркер_вехи,"")),"")</f>
        <v/>
      </c>
      <c r="L28" s="29" t="str">
        <f ca="1">IFERROR(IF(LEN(Вехи[[#This Row],[Дней]])=0,"",IF(AND(L$5=$E28,$F28=1),Маркер_вехи,"")),"")</f>
        <v/>
      </c>
      <c r="M28" s="29" t="str">
        <f ca="1">IFERROR(IF(LEN(Вехи[[#This Row],[Дней]])=0,"",IF(AND(M$5=$E28,$F28=1),Маркер_вехи,"")),"")</f>
        <v/>
      </c>
      <c r="N28" s="29" t="str">
        <f ca="1">IFERROR(IF(LEN(Вехи[[#This Row],[Дней]])=0,"",IF(AND(N$5=$E28,$F28=1),Маркер_вехи,"")),"")</f>
        <v/>
      </c>
      <c r="O28" s="29" t="str">
        <f ca="1">IFERROR(IF(LEN(Вехи[[#This Row],[Дней]])=0,"",IF(AND(O$5=$E28,$F28=1),Маркер_вехи,"")),"")</f>
        <v/>
      </c>
      <c r="P28" s="29" t="str">
        <f ca="1">IFERROR(IF(LEN(Вехи[[#This Row],[Дней]])=0,"",IF(AND(P$5=$E28,$F28=1),Маркер_вехи,"")),"")</f>
        <v/>
      </c>
      <c r="Q28" s="29" t="str">
        <f ca="1">IFERROR(IF(LEN(Вехи[[#This Row],[Дней]])=0,"",IF(AND(Q$5=$E28,$F28=1),Маркер_вехи,"")),"")</f>
        <v/>
      </c>
      <c r="R28" s="29" t="str">
        <f ca="1">IFERROR(IF(LEN(Вехи[[#This Row],[Дней]])=0,"",IF(AND(R$5=$E28,$F28=1),Маркер_вехи,"")),"")</f>
        <v/>
      </c>
      <c r="S28" s="29" t="str">
        <f ca="1">IFERROR(IF(LEN(Вехи[[#This Row],[Дней]])=0,"",IF(AND(S$5=$E28,$F28=1),Маркер_вехи,"")),"")</f>
        <v/>
      </c>
      <c r="T28" s="29" t="str">
        <f ca="1">IFERROR(IF(LEN(Вехи[[#This Row],[Дней]])=0,"",IF(AND(T$5=$E28,$F28=1),Маркер_вехи,"")),"")</f>
        <v/>
      </c>
      <c r="U28" s="29" t="str">
        <f ca="1">IFERROR(IF(LEN(Вехи[[#This Row],[Дней]])=0,"",IF(AND(U$5=$E28,$F28=1),Маркер_вехи,"")),"")</f>
        <v/>
      </c>
      <c r="V28" s="29" t="str">
        <f ca="1">IFERROR(IF(LEN(Вехи[[#This Row],[Дней]])=0,"",IF(AND(V$5=$E28,$F28=1),Маркер_вехи,"")),"")</f>
        <v/>
      </c>
      <c r="W28" s="29" t="str">
        <f ca="1">IFERROR(IF(LEN(Вехи[[#This Row],[Дней]])=0,"",IF(AND(W$5=$E28,$F28=1),Маркер_вехи,"")),"")</f>
        <v/>
      </c>
      <c r="X28" s="29" t="str">
        <f ca="1">IFERROR(IF(LEN(Вехи[[#This Row],[Дней]])=0,"",IF(AND(X$5=$E28,$F28=1),Маркер_вехи,"")),"")</f>
        <v/>
      </c>
      <c r="Y28" s="29" t="str">
        <f ca="1">IFERROR(IF(LEN(Вехи[[#This Row],[Дней]])=0,"",IF(AND(Y$5=$E28,$F28=1),Маркер_вехи,"")),"")</f>
        <v/>
      </c>
      <c r="Z28" s="29" t="str">
        <f ca="1">IFERROR(IF(LEN(Вехи[[#This Row],[Дней]])=0,"",IF(AND(Z$5=$E28,$F28=1),Маркер_вехи,"")),"")</f>
        <v/>
      </c>
      <c r="AA28" s="29" t="str">
        <f ca="1">IFERROR(IF(LEN(Вехи[[#This Row],[Дней]])=0,"",IF(AND(AA$5=$E28,$F28=1),Маркер_вехи,"")),"")</f>
        <v/>
      </c>
      <c r="AB28" s="29" t="str">
        <f ca="1">IFERROR(IF(LEN(Вехи[[#This Row],[Дней]])=0,"",IF(AND(AB$5=$E28,$F28=1),Маркер_вехи,"")),"")</f>
        <v/>
      </c>
      <c r="AC28" s="29" t="str">
        <f ca="1">IFERROR(IF(LEN(Вехи[[#This Row],[Дней]])=0,"",IF(AND(AC$5=$E28,$F28=1),Маркер_вехи,"")),"")</f>
        <v/>
      </c>
      <c r="AD28" s="29" t="str">
        <f ca="1">IFERROR(IF(LEN(Вехи[[#This Row],[Дней]])=0,"",IF(AND(AD$5=$E28,$F28=1),Маркер_вехи,"")),"")</f>
        <v/>
      </c>
      <c r="AE28" s="29" t="str">
        <f ca="1">IFERROR(IF(LEN(Вехи[[#This Row],[Дней]])=0,"",IF(AND(AE$5=$E28,$F28=1),Маркер_вехи,"")),"")</f>
        <v/>
      </c>
      <c r="AF28" s="29" t="str">
        <f ca="1">IFERROR(IF(LEN(Вехи[[#This Row],[Дней]])=0,"",IF(AND(AF$5=$E28,$F28=1),Маркер_вехи,"")),"")</f>
        <v/>
      </c>
      <c r="AG28" s="29" t="str">
        <f ca="1">IFERROR(IF(LEN(Вехи[[#This Row],[Дней]])=0,"",IF(AND(AG$5=$E28,$F28=1),Маркер_вехи,"")),"")</f>
        <v/>
      </c>
      <c r="AH28" s="29" t="str">
        <f ca="1">IFERROR(IF(LEN(Вехи[[#This Row],[Дней]])=0,"",IF(AND(AH$5=$E28,$F28=1),Маркер_вехи,"")),"")</f>
        <v/>
      </c>
      <c r="AI28" s="29" t="str">
        <f ca="1">IFERROR(IF(LEN(Вехи[[#This Row],[Дней]])=0,"",IF(AND(AI$5=$E28,$F28=1),Маркер_вехи,"")),"")</f>
        <v/>
      </c>
      <c r="AJ28" s="29" t="str">
        <f ca="1">IFERROR(IF(LEN(Вехи[[#This Row],[Дней]])=0,"",IF(AND(AJ$5=$E28,$F28=1),Маркер_вехи,"")),"")</f>
        <v/>
      </c>
      <c r="AK28" s="29" t="str">
        <f ca="1">IFERROR(IF(LEN(Вехи[[#This Row],[Дней]])=0,"",IF(AND(AK$5=$E28,$F28=1),Маркер_вехи,"")),"")</f>
        <v/>
      </c>
      <c r="AL28" s="29" t="str">
        <f ca="1">IFERROR(IF(LEN(Вехи[[#This Row],[Дней]])=0,"",IF(AND(AL$5=$E28,$F28=1),Маркер_вехи,"")),"")</f>
        <v/>
      </c>
      <c r="AM28" s="29" t="str">
        <f ca="1">IFERROR(IF(LEN(Вехи[[#This Row],[Дней]])=0,"",IF(AND(AM$5=$E28,$F28=1),Маркер_вехи,"")),"")</f>
        <v/>
      </c>
      <c r="AN28" s="29" t="str">
        <f ca="1">IFERROR(IF(LEN(Вехи[[#This Row],[Дней]])=0,"",IF(AND(AN$5=$E28,$F28=1),Маркер_вехи,"")),"")</f>
        <v/>
      </c>
      <c r="AO28" s="29" t="str">
        <f ca="1">IFERROR(IF(LEN(Вехи[[#This Row],[Дней]])=0,"",IF(AND(AO$5=$E28,$F28=1),Маркер_вехи,"")),"")</f>
        <v/>
      </c>
      <c r="AP28" s="29" t="str">
        <f ca="1">IFERROR(IF(LEN(Вехи[[#This Row],[Дней]])=0,"",IF(AND(AP$5=$E28,$F28=1),Маркер_вехи,"")),"")</f>
        <v/>
      </c>
      <c r="AQ28" s="29" t="str">
        <f ca="1">IFERROR(IF(LEN(Вехи[[#This Row],[Дней]])=0,"",IF(AND(AQ$5=$E28,$F28=1),Маркер_вехи,"")),"")</f>
        <v/>
      </c>
      <c r="AR28" s="29" t="str">
        <f ca="1">IFERROR(IF(LEN(Вехи[[#This Row],[Дней]])=0,"",IF(AND(AR$5=$E28,$F28=1),Маркер_вехи,"")),"")</f>
        <v/>
      </c>
      <c r="AS28" s="29" t="str">
        <f ca="1">IFERROR(IF(LEN(Вехи[[#This Row],[Дней]])=0,"",IF(AND(AS$5=$E28,$F28=1),Маркер_вехи,"")),"")</f>
        <v/>
      </c>
      <c r="AT28" s="29" t="str">
        <f ca="1">IFERROR(IF(LEN(Вехи[[#This Row],[Дней]])=0,"",IF(AND(AT$5=$E28,$F28=1),Маркер_вехи,"")),"")</f>
        <v/>
      </c>
      <c r="AU28" s="29" t="str">
        <f ca="1">IFERROR(IF(LEN(Вехи[[#This Row],[Дней]])=0,"",IF(AND(AU$5=$E28,$F28=1),Маркер_вехи,"")),"")</f>
        <v/>
      </c>
      <c r="AV28" s="29" t="str">
        <f ca="1">IFERROR(IF(LEN(Вехи[[#This Row],[Дней]])=0,"",IF(AND(AV$5=$E28,$F28=1),Маркер_вехи,"")),"")</f>
        <v/>
      </c>
      <c r="AW28" s="29" t="str">
        <f ca="1">IFERROR(IF(LEN(Вехи[[#This Row],[Дней]])=0,"",IF(AND(AW$5=$E28,$F28=1),Маркер_вехи,"")),"")</f>
        <v/>
      </c>
      <c r="AX28" s="29" t="str">
        <f ca="1">IFERROR(IF(LEN(Вехи[[#This Row],[Дней]])=0,"",IF(AND(AX$5=$E28,$F28=1),Маркер_вехи,"")),"")</f>
        <v/>
      </c>
      <c r="AY28" s="29" t="str">
        <f ca="1">IFERROR(IF(LEN(Вехи[[#This Row],[Дней]])=0,"",IF(AND(AY$5=$E28,$F28=1),Маркер_вехи,"")),"")</f>
        <v/>
      </c>
      <c r="AZ28" s="29" t="str">
        <f ca="1">IFERROR(IF(LEN(Вехи[[#This Row],[Дней]])=0,"",IF(AND(AZ$5=$E28,$F28=1),Маркер_вехи,"")),"")</f>
        <v/>
      </c>
      <c r="BA28" s="29" t="str">
        <f ca="1">IFERROR(IF(LEN(Вехи[[#This Row],[Дней]])=0,"",IF(AND(BA$5=$E28,$F28=1),Маркер_вехи,"")),"")</f>
        <v/>
      </c>
      <c r="BB28" s="29" t="str">
        <f ca="1">IFERROR(IF(LEN(Вехи[[#This Row],[Дней]])=0,"",IF(AND(BB$5=$E28,$F28=1),Маркер_вехи,"")),"")</f>
        <v/>
      </c>
      <c r="BC28" s="29" t="str">
        <f ca="1">IFERROR(IF(LEN(Вехи[[#This Row],[Дней]])=0,"",IF(AND(BC$5=$E28,$F28=1),Маркер_вехи,"")),"")</f>
        <v/>
      </c>
      <c r="BD28" s="29" t="str">
        <f ca="1">IFERROR(IF(LEN(Вехи[[#This Row],[Дней]])=0,"",IF(AND(BD$5=$E28,$F28=1),Маркер_вехи,"")),"")</f>
        <v/>
      </c>
      <c r="BE28" s="29" t="str">
        <f ca="1">IFERROR(IF(LEN(Вехи[[#This Row],[Дней]])=0,"",IF(AND(BE$5=$E28,$F28=1),Маркер_вехи,"")),"")</f>
        <v/>
      </c>
      <c r="BF28" s="29" t="str">
        <f ca="1">IFERROR(IF(LEN(Вехи[[#This Row],[Дней]])=0,"",IF(AND(BF$5=$E28,$F28=1),Маркер_вехи,"")),"")</f>
        <v/>
      </c>
      <c r="BG28" s="29" t="str">
        <f ca="1">IFERROR(IF(LEN(Вехи[[#This Row],[Дней]])=0,"",IF(AND(BG$5=$E28,$F28=1),Маркер_вехи,"")),"")</f>
        <v/>
      </c>
      <c r="BH28" s="29" t="str">
        <f ca="1">IFERROR(IF(LEN(Вехи[[#This Row],[Дней]])=0,"",IF(AND(BH$5=$E28,$F28=1),Маркер_вехи,"")),"")</f>
        <v/>
      </c>
      <c r="BI28" s="29" t="str">
        <f ca="1">IFERROR(IF(LEN(Вехи[[#This Row],[Дней]])=0,"",IF(AND(BI$5=$E28,$F28=1),Маркер_вехи,"")),"")</f>
        <v/>
      </c>
      <c r="BJ28" s="29" t="str">
        <f ca="1">IFERROR(IF(LEN(Вехи[[#This Row],[Дней]])=0,"",IF(AND(BJ$5=$E28,$F28=1),Маркер_вехи,"")),"")</f>
        <v/>
      </c>
      <c r="BK28" s="29" t="str">
        <f ca="1">IFERROR(IF(LEN(Вехи[[#This Row],[Дней]])=0,"",IF(AND(BK$5=$E28,$F28=1),Маркер_вехи,"")),"")</f>
        <v/>
      </c>
    </row>
    <row r="29" spans="1:63" s="2" customFormat="1" ht="30" customHeight="1" x14ac:dyDescent="0.25">
      <c r="A29" s="12"/>
      <c r="B29" s="31" t="s">
        <v>12</v>
      </c>
      <c r="C29" s="27"/>
      <c r="D29" s="24"/>
      <c r="E29" s="53">
        <f ca="1">TODAY()+80</f>
        <v>43442</v>
      </c>
      <c r="F29" s="26">
        <v>5</v>
      </c>
      <c r="G29" s="20"/>
      <c r="H29" s="29" t="str">
        <f ca="1">IFERROR(IF(LEN(Вехи[[#This Row],[Дней]])=0,"",IF(AND(H$5=$E29,$F29=1),Маркер_вехи,"")),"")</f>
        <v/>
      </c>
      <c r="I29" s="29" t="str">
        <f ca="1">IFERROR(IF(LEN(Вехи[[#This Row],[Дней]])=0,"",IF(AND(I$5=$E29,$F29=1),Маркер_вехи,"")),"")</f>
        <v/>
      </c>
      <c r="J29" s="29" t="str">
        <f ca="1">IFERROR(IF(LEN(Вехи[[#This Row],[Дней]])=0,"",IF(AND(J$5=$E29,$F29=1),Маркер_вехи,"")),"")</f>
        <v/>
      </c>
      <c r="K29" s="29" t="str">
        <f ca="1">IFERROR(IF(LEN(Вехи[[#This Row],[Дней]])=0,"",IF(AND(K$5=$E29,$F29=1),Маркер_вехи,"")),"")</f>
        <v/>
      </c>
      <c r="L29" s="29" t="str">
        <f ca="1">IFERROR(IF(LEN(Вехи[[#This Row],[Дней]])=0,"",IF(AND(L$5=$E29,$F29=1),Маркер_вехи,"")),"")</f>
        <v/>
      </c>
      <c r="M29" s="29" t="str">
        <f ca="1">IFERROR(IF(LEN(Вехи[[#This Row],[Дней]])=0,"",IF(AND(M$5=$E29,$F29=1),Маркер_вехи,"")),"")</f>
        <v/>
      </c>
      <c r="N29" s="29" t="str">
        <f ca="1">IFERROR(IF(LEN(Вехи[[#This Row],[Дней]])=0,"",IF(AND(N$5=$E29,$F29=1),Маркер_вехи,"")),"")</f>
        <v/>
      </c>
      <c r="O29" s="29" t="str">
        <f ca="1">IFERROR(IF(LEN(Вехи[[#This Row],[Дней]])=0,"",IF(AND(O$5=$E29,$F29=1),Маркер_вехи,"")),"")</f>
        <v/>
      </c>
      <c r="P29" s="29" t="str">
        <f ca="1">IFERROR(IF(LEN(Вехи[[#This Row],[Дней]])=0,"",IF(AND(P$5=$E29,$F29=1),Маркер_вехи,"")),"")</f>
        <v/>
      </c>
      <c r="Q29" s="29" t="str">
        <f ca="1">IFERROR(IF(LEN(Вехи[[#This Row],[Дней]])=0,"",IF(AND(Q$5=$E29,$F29=1),Маркер_вехи,"")),"")</f>
        <v/>
      </c>
      <c r="R29" s="29" t="str">
        <f ca="1">IFERROR(IF(LEN(Вехи[[#This Row],[Дней]])=0,"",IF(AND(R$5=$E29,$F29=1),Маркер_вехи,"")),"")</f>
        <v/>
      </c>
      <c r="S29" s="29" t="str">
        <f ca="1">IFERROR(IF(LEN(Вехи[[#This Row],[Дней]])=0,"",IF(AND(S$5=$E29,$F29=1),Маркер_вехи,"")),"")</f>
        <v/>
      </c>
      <c r="T29" s="29" t="str">
        <f ca="1">IFERROR(IF(LEN(Вехи[[#This Row],[Дней]])=0,"",IF(AND(T$5=$E29,$F29=1),Маркер_вехи,"")),"")</f>
        <v/>
      </c>
      <c r="U29" s="29" t="str">
        <f ca="1">IFERROR(IF(LEN(Вехи[[#This Row],[Дней]])=0,"",IF(AND(U$5=$E29,$F29=1),Маркер_вехи,"")),"")</f>
        <v/>
      </c>
      <c r="V29" s="29" t="str">
        <f ca="1">IFERROR(IF(LEN(Вехи[[#This Row],[Дней]])=0,"",IF(AND(V$5=$E29,$F29=1),Маркер_вехи,"")),"")</f>
        <v/>
      </c>
      <c r="W29" s="29" t="str">
        <f ca="1">IFERROR(IF(LEN(Вехи[[#This Row],[Дней]])=0,"",IF(AND(W$5=$E29,$F29=1),Маркер_вехи,"")),"")</f>
        <v/>
      </c>
      <c r="X29" s="29" t="str">
        <f ca="1">IFERROR(IF(LEN(Вехи[[#This Row],[Дней]])=0,"",IF(AND(X$5=$E29,$F29=1),Маркер_вехи,"")),"")</f>
        <v/>
      </c>
      <c r="Y29" s="29" t="str">
        <f ca="1">IFERROR(IF(LEN(Вехи[[#This Row],[Дней]])=0,"",IF(AND(Y$5=$E29,$F29=1),Маркер_вехи,"")),"")</f>
        <v/>
      </c>
      <c r="Z29" s="29" t="str">
        <f ca="1">IFERROR(IF(LEN(Вехи[[#This Row],[Дней]])=0,"",IF(AND(Z$5=$E29,$F29=1),Маркер_вехи,"")),"")</f>
        <v/>
      </c>
      <c r="AA29" s="29" t="str">
        <f ca="1">IFERROR(IF(LEN(Вехи[[#This Row],[Дней]])=0,"",IF(AND(AA$5=$E29,$F29=1),Маркер_вехи,"")),"")</f>
        <v/>
      </c>
      <c r="AB29" s="29" t="str">
        <f ca="1">IFERROR(IF(LEN(Вехи[[#This Row],[Дней]])=0,"",IF(AND(AB$5=$E29,$F29=1),Маркер_вехи,"")),"")</f>
        <v/>
      </c>
      <c r="AC29" s="29" t="str">
        <f ca="1">IFERROR(IF(LEN(Вехи[[#This Row],[Дней]])=0,"",IF(AND(AC$5=$E29,$F29=1),Маркер_вехи,"")),"")</f>
        <v/>
      </c>
      <c r="AD29" s="29" t="str">
        <f ca="1">IFERROR(IF(LEN(Вехи[[#This Row],[Дней]])=0,"",IF(AND(AD$5=$E29,$F29=1),Маркер_вехи,"")),"")</f>
        <v/>
      </c>
      <c r="AE29" s="29" t="str">
        <f ca="1">IFERROR(IF(LEN(Вехи[[#This Row],[Дней]])=0,"",IF(AND(AE$5=$E29,$F29=1),Маркер_вехи,"")),"")</f>
        <v/>
      </c>
      <c r="AF29" s="29" t="str">
        <f ca="1">IFERROR(IF(LEN(Вехи[[#This Row],[Дней]])=0,"",IF(AND(AF$5=$E29,$F29=1),Маркер_вехи,"")),"")</f>
        <v/>
      </c>
      <c r="AG29" s="29" t="str">
        <f ca="1">IFERROR(IF(LEN(Вехи[[#This Row],[Дней]])=0,"",IF(AND(AG$5=$E29,$F29=1),Маркер_вехи,"")),"")</f>
        <v/>
      </c>
      <c r="AH29" s="29" t="str">
        <f ca="1">IFERROR(IF(LEN(Вехи[[#This Row],[Дней]])=0,"",IF(AND(AH$5=$E29,$F29=1),Маркер_вехи,"")),"")</f>
        <v/>
      </c>
      <c r="AI29" s="29" t="str">
        <f ca="1">IFERROR(IF(LEN(Вехи[[#This Row],[Дней]])=0,"",IF(AND(AI$5=$E29,$F29=1),Маркер_вехи,"")),"")</f>
        <v/>
      </c>
      <c r="AJ29" s="29" t="str">
        <f ca="1">IFERROR(IF(LEN(Вехи[[#This Row],[Дней]])=0,"",IF(AND(AJ$5=$E29,$F29=1),Маркер_вехи,"")),"")</f>
        <v/>
      </c>
      <c r="AK29" s="29" t="str">
        <f ca="1">IFERROR(IF(LEN(Вехи[[#This Row],[Дней]])=0,"",IF(AND(AK$5=$E29,$F29=1),Маркер_вехи,"")),"")</f>
        <v/>
      </c>
      <c r="AL29" s="29" t="str">
        <f ca="1">IFERROR(IF(LEN(Вехи[[#This Row],[Дней]])=0,"",IF(AND(AL$5=$E29,$F29=1),Маркер_вехи,"")),"")</f>
        <v/>
      </c>
      <c r="AM29" s="29" t="str">
        <f ca="1">IFERROR(IF(LEN(Вехи[[#This Row],[Дней]])=0,"",IF(AND(AM$5=$E29,$F29=1),Маркер_вехи,"")),"")</f>
        <v/>
      </c>
      <c r="AN29" s="29" t="str">
        <f ca="1">IFERROR(IF(LEN(Вехи[[#This Row],[Дней]])=0,"",IF(AND(AN$5=$E29,$F29=1),Маркер_вехи,"")),"")</f>
        <v/>
      </c>
      <c r="AO29" s="29" t="str">
        <f ca="1">IFERROR(IF(LEN(Вехи[[#This Row],[Дней]])=0,"",IF(AND(AO$5=$E29,$F29=1),Маркер_вехи,"")),"")</f>
        <v/>
      </c>
      <c r="AP29" s="29" t="str">
        <f ca="1">IFERROR(IF(LEN(Вехи[[#This Row],[Дней]])=0,"",IF(AND(AP$5=$E29,$F29=1),Маркер_вехи,"")),"")</f>
        <v/>
      </c>
      <c r="AQ29" s="29" t="str">
        <f ca="1">IFERROR(IF(LEN(Вехи[[#This Row],[Дней]])=0,"",IF(AND(AQ$5=$E29,$F29=1),Маркер_вехи,"")),"")</f>
        <v/>
      </c>
      <c r="AR29" s="29" t="str">
        <f ca="1">IFERROR(IF(LEN(Вехи[[#This Row],[Дней]])=0,"",IF(AND(AR$5=$E29,$F29=1),Маркер_вехи,"")),"")</f>
        <v/>
      </c>
      <c r="AS29" s="29" t="str">
        <f ca="1">IFERROR(IF(LEN(Вехи[[#This Row],[Дней]])=0,"",IF(AND(AS$5=$E29,$F29=1),Маркер_вехи,"")),"")</f>
        <v/>
      </c>
      <c r="AT29" s="29" t="str">
        <f ca="1">IFERROR(IF(LEN(Вехи[[#This Row],[Дней]])=0,"",IF(AND(AT$5=$E29,$F29=1),Маркер_вехи,"")),"")</f>
        <v/>
      </c>
      <c r="AU29" s="29" t="str">
        <f ca="1">IFERROR(IF(LEN(Вехи[[#This Row],[Дней]])=0,"",IF(AND(AU$5=$E29,$F29=1),Маркер_вехи,"")),"")</f>
        <v/>
      </c>
      <c r="AV29" s="29" t="str">
        <f ca="1">IFERROR(IF(LEN(Вехи[[#This Row],[Дней]])=0,"",IF(AND(AV$5=$E29,$F29=1),Маркер_вехи,"")),"")</f>
        <v/>
      </c>
      <c r="AW29" s="29" t="str">
        <f ca="1">IFERROR(IF(LEN(Вехи[[#This Row],[Дней]])=0,"",IF(AND(AW$5=$E29,$F29=1),Маркер_вехи,"")),"")</f>
        <v/>
      </c>
      <c r="AX29" s="29" t="str">
        <f ca="1">IFERROR(IF(LEN(Вехи[[#This Row],[Дней]])=0,"",IF(AND(AX$5=$E29,$F29=1),Маркер_вехи,"")),"")</f>
        <v/>
      </c>
      <c r="AY29" s="29" t="str">
        <f ca="1">IFERROR(IF(LEN(Вехи[[#This Row],[Дней]])=0,"",IF(AND(AY$5=$E29,$F29=1),Маркер_вехи,"")),"")</f>
        <v/>
      </c>
      <c r="AZ29" s="29" t="str">
        <f ca="1">IFERROR(IF(LEN(Вехи[[#This Row],[Дней]])=0,"",IF(AND(AZ$5=$E29,$F29=1),Маркер_вехи,"")),"")</f>
        <v/>
      </c>
      <c r="BA29" s="29" t="str">
        <f ca="1">IFERROR(IF(LEN(Вехи[[#This Row],[Дней]])=0,"",IF(AND(BA$5=$E29,$F29=1),Маркер_вехи,"")),"")</f>
        <v/>
      </c>
      <c r="BB29" s="29" t="str">
        <f ca="1">IFERROR(IF(LEN(Вехи[[#This Row],[Дней]])=0,"",IF(AND(BB$5=$E29,$F29=1),Маркер_вехи,"")),"")</f>
        <v/>
      </c>
      <c r="BC29" s="29" t="str">
        <f ca="1">IFERROR(IF(LEN(Вехи[[#This Row],[Дней]])=0,"",IF(AND(BC$5=$E29,$F29=1),Маркер_вехи,"")),"")</f>
        <v/>
      </c>
      <c r="BD29" s="29" t="str">
        <f ca="1">IFERROR(IF(LEN(Вехи[[#This Row],[Дней]])=0,"",IF(AND(BD$5=$E29,$F29=1),Маркер_вехи,"")),"")</f>
        <v/>
      </c>
      <c r="BE29" s="29" t="str">
        <f ca="1">IFERROR(IF(LEN(Вехи[[#This Row],[Дней]])=0,"",IF(AND(BE$5=$E29,$F29=1),Маркер_вехи,"")),"")</f>
        <v/>
      </c>
      <c r="BF29" s="29" t="str">
        <f ca="1">IFERROR(IF(LEN(Вехи[[#This Row],[Дней]])=0,"",IF(AND(BF$5=$E29,$F29=1),Маркер_вехи,"")),"")</f>
        <v/>
      </c>
      <c r="BG29" s="29" t="str">
        <f ca="1">IFERROR(IF(LEN(Вехи[[#This Row],[Дней]])=0,"",IF(AND(BG$5=$E29,$F29=1),Маркер_вехи,"")),"")</f>
        <v/>
      </c>
      <c r="BH29" s="29" t="str">
        <f ca="1">IFERROR(IF(LEN(Вехи[[#This Row],[Дней]])=0,"",IF(AND(BH$5=$E29,$F29=1),Маркер_вехи,"")),"")</f>
        <v/>
      </c>
      <c r="BI29" s="29" t="str">
        <f ca="1">IFERROR(IF(LEN(Вехи[[#This Row],[Дней]])=0,"",IF(AND(BI$5=$E29,$F29=1),Маркер_вехи,"")),"")</f>
        <v/>
      </c>
      <c r="BJ29" s="29" t="str">
        <f ca="1">IFERROR(IF(LEN(Вехи[[#This Row],[Дней]])=0,"",IF(AND(BJ$5=$E29,$F29=1),Маркер_вехи,"")),"")</f>
        <v/>
      </c>
      <c r="BK29" s="29" t="str">
        <f ca="1">IFERROR(IF(LEN(Вехи[[#This Row],[Дней]])=0,"",IF(AND(BK$5=$E29,$F29=1),Маркер_вехи,"")),"")</f>
        <v/>
      </c>
    </row>
    <row r="30" spans="1:63" s="2" customFormat="1" ht="30" customHeight="1" x14ac:dyDescent="0.25">
      <c r="A30" s="12"/>
      <c r="B30" s="31" t="s">
        <v>13</v>
      </c>
      <c r="C30" s="27"/>
      <c r="D30" s="24"/>
      <c r="E30" s="53"/>
      <c r="F30" s="26"/>
      <c r="G30" s="20"/>
      <c r="H30" s="29" t="str">
        <f>IFERROR(IF(LEN(Вехи[[#This Row],[Дней]])=0,"",IF(AND(H$5=$E30,$F30=1),Маркер_вехи,"")),"")</f>
        <v/>
      </c>
      <c r="I30" s="29" t="str">
        <f>IFERROR(IF(LEN(Вехи[[#This Row],[Дней]])=0,"",IF(AND(I$5=$E30,$F30=1),Маркер_вехи,"")),"")</f>
        <v/>
      </c>
      <c r="J30" s="29" t="str">
        <f>IFERROR(IF(LEN(Вехи[[#This Row],[Дней]])=0,"",IF(AND(J$5=$E30,$F30=1),Маркер_вехи,"")),"")</f>
        <v/>
      </c>
      <c r="K30" s="29" t="str">
        <f>IFERROR(IF(LEN(Вехи[[#This Row],[Дней]])=0,"",IF(AND(K$5=$E30,$F30=1),Маркер_вехи,"")),"")</f>
        <v/>
      </c>
      <c r="L30" s="29" t="str">
        <f>IFERROR(IF(LEN(Вехи[[#This Row],[Дней]])=0,"",IF(AND(L$5=$E30,$F30=1),Маркер_вехи,"")),"")</f>
        <v/>
      </c>
      <c r="M30" s="29" t="str">
        <f>IFERROR(IF(LEN(Вехи[[#This Row],[Дней]])=0,"",IF(AND(M$5=$E30,$F30=1),Маркер_вехи,"")),"")</f>
        <v/>
      </c>
      <c r="N30" s="29" t="str">
        <f>IFERROR(IF(LEN(Вехи[[#This Row],[Дней]])=0,"",IF(AND(N$5=$E30,$F30=1),Маркер_вехи,"")),"")</f>
        <v/>
      </c>
      <c r="O30" s="29" t="str">
        <f>IFERROR(IF(LEN(Вехи[[#This Row],[Дней]])=0,"",IF(AND(O$5=$E30,$F30=1),Маркер_вехи,"")),"")</f>
        <v/>
      </c>
      <c r="P30" s="29" t="str">
        <f>IFERROR(IF(LEN(Вехи[[#This Row],[Дней]])=0,"",IF(AND(P$5=$E30,$F30=1),Маркер_вехи,"")),"")</f>
        <v/>
      </c>
      <c r="Q30" s="29" t="str">
        <f>IFERROR(IF(LEN(Вехи[[#This Row],[Дней]])=0,"",IF(AND(Q$5=$E30,$F30=1),Маркер_вехи,"")),"")</f>
        <v/>
      </c>
      <c r="R30" s="29" t="str">
        <f>IFERROR(IF(LEN(Вехи[[#This Row],[Дней]])=0,"",IF(AND(R$5=$E30,$F30=1),Маркер_вехи,"")),"")</f>
        <v/>
      </c>
      <c r="S30" s="29" t="str">
        <f>IFERROR(IF(LEN(Вехи[[#This Row],[Дней]])=0,"",IF(AND(S$5=$E30,$F30=1),Маркер_вехи,"")),"")</f>
        <v/>
      </c>
      <c r="T30" s="29" t="str">
        <f>IFERROR(IF(LEN(Вехи[[#This Row],[Дней]])=0,"",IF(AND(T$5=$E30,$F30=1),Маркер_вехи,"")),"")</f>
        <v/>
      </c>
      <c r="U30" s="29" t="str">
        <f>IFERROR(IF(LEN(Вехи[[#This Row],[Дней]])=0,"",IF(AND(U$5=$E30,$F30=1),Маркер_вехи,"")),"")</f>
        <v/>
      </c>
      <c r="V30" s="29" t="str">
        <f>IFERROR(IF(LEN(Вехи[[#This Row],[Дней]])=0,"",IF(AND(V$5=$E30,$F30=1),Маркер_вехи,"")),"")</f>
        <v/>
      </c>
      <c r="W30" s="29" t="str">
        <f>IFERROR(IF(LEN(Вехи[[#This Row],[Дней]])=0,"",IF(AND(W$5=$E30,$F30=1),Маркер_вехи,"")),"")</f>
        <v/>
      </c>
      <c r="X30" s="29" t="str">
        <f>IFERROR(IF(LEN(Вехи[[#This Row],[Дней]])=0,"",IF(AND(X$5=$E30,$F30=1),Маркер_вехи,"")),"")</f>
        <v/>
      </c>
      <c r="Y30" s="29" t="str">
        <f>IFERROR(IF(LEN(Вехи[[#This Row],[Дней]])=0,"",IF(AND(Y$5=$E30,$F30=1),Маркер_вехи,"")),"")</f>
        <v/>
      </c>
      <c r="Z30" s="29" t="str">
        <f>IFERROR(IF(LEN(Вехи[[#This Row],[Дней]])=0,"",IF(AND(Z$5=$E30,$F30=1),Маркер_вехи,"")),"")</f>
        <v/>
      </c>
      <c r="AA30" s="29" t="str">
        <f>IFERROR(IF(LEN(Вехи[[#This Row],[Дней]])=0,"",IF(AND(AA$5=$E30,$F30=1),Маркер_вехи,"")),"")</f>
        <v/>
      </c>
      <c r="AB30" s="29" t="str">
        <f>IFERROR(IF(LEN(Вехи[[#This Row],[Дней]])=0,"",IF(AND(AB$5=$E30,$F30=1),Маркер_вехи,"")),"")</f>
        <v/>
      </c>
      <c r="AC30" s="29" t="str">
        <f>IFERROR(IF(LEN(Вехи[[#This Row],[Дней]])=0,"",IF(AND(AC$5=$E30,$F30=1),Маркер_вехи,"")),"")</f>
        <v/>
      </c>
      <c r="AD30" s="29" t="str">
        <f>IFERROR(IF(LEN(Вехи[[#This Row],[Дней]])=0,"",IF(AND(AD$5=$E30,$F30=1),Маркер_вехи,"")),"")</f>
        <v/>
      </c>
      <c r="AE30" s="29" t="str">
        <f>IFERROR(IF(LEN(Вехи[[#This Row],[Дней]])=0,"",IF(AND(AE$5=$E30,$F30=1),Маркер_вехи,"")),"")</f>
        <v/>
      </c>
      <c r="AF30" s="29" t="str">
        <f>IFERROR(IF(LEN(Вехи[[#This Row],[Дней]])=0,"",IF(AND(AF$5=$E30,$F30=1),Маркер_вехи,"")),"")</f>
        <v/>
      </c>
      <c r="AG30" s="29" t="str">
        <f>IFERROR(IF(LEN(Вехи[[#This Row],[Дней]])=0,"",IF(AND(AG$5=$E30,$F30=1),Маркер_вехи,"")),"")</f>
        <v/>
      </c>
      <c r="AH30" s="29" t="str">
        <f>IFERROR(IF(LEN(Вехи[[#This Row],[Дней]])=0,"",IF(AND(AH$5=$E30,$F30=1),Маркер_вехи,"")),"")</f>
        <v/>
      </c>
      <c r="AI30" s="29" t="str">
        <f>IFERROR(IF(LEN(Вехи[[#This Row],[Дней]])=0,"",IF(AND(AI$5=$E30,$F30=1),Маркер_вехи,"")),"")</f>
        <v/>
      </c>
      <c r="AJ30" s="29" t="str">
        <f>IFERROR(IF(LEN(Вехи[[#This Row],[Дней]])=0,"",IF(AND(AJ$5=$E30,$F30=1),Маркер_вехи,"")),"")</f>
        <v/>
      </c>
      <c r="AK30" s="29" t="str">
        <f>IFERROR(IF(LEN(Вехи[[#This Row],[Дней]])=0,"",IF(AND(AK$5=$E30,$F30=1),Маркер_вехи,"")),"")</f>
        <v/>
      </c>
      <c r="AL30" s="29" t="str">
        <f>IFERROR(IF(LEN(Вехи[[#This Row],[Дней]])=0,"",IF(AND(AL$5=$E30,$F30=1),Маркер_вехи,"")),"")</f>
        <v/>
      </c>
      <c r="AM30" s="29" t="str">
        <f>IFERROR(IF(LEN(Вехи[[#This Row],[Дней]])=0,"",IF(AND(AM$5=$E30,$F30=1),Маркер_вехи,"")),"")</f>
        <v/>
      </c>
      <c r="AN30" s="29" t="str">
        <f>IFERROR(IF(LEN(Вехи[[#This Row],[Дней]])=0,"",IF(AND(AN$5=$E30,$F30=1),Маркер_вехи,"")),"")</f>
        <v/>
      </c>
      <c r="AO30" s="29" t="str">
        <f>IFERROR(IF(LEN(Вехи[[#This Row],[Дней]])=0,"",IF(AND(AO$5=$E30,$F30=1),Маркер_вехи,"")),"")</f>
        <v/>
      </c>
      <c r="AP30" s="29" t="str">
        <f>IFERROR(IF(LEN(Вехи[[#This Row],[Дней]])=0,"",IF(AND(AP$5=$E30,$F30=1),Маркер_вехи,"")),"")</f>
        <v/>
      </c>
      <c r="AQ30" s="29" t="str">
        <f>IFERROR(IF(LEN(Вехи[[#This Row],[Дней]])=0,"",IF(AND(AQ$5=$E30,$F30=1),Маркер_вехи,"")),"")</f>
        <v/>
      </c>
      <c r="AR30" s="29" t="str">
        <f>IFERROR(IF(LEN(Вехи[[#This Row],[Дней]])=0,"",IF(AND(AR$5=$E30,$F30=1),Маркер_вехи,"")),"")</f>
        <v/>
      </c>
      <c r="AS30" s="29" t="str">
        <f>IFERROR(IF(LEN(Вехи[[#This Row],[Дней]])=0,"",IF(AND(AS$5=$E30,$F30=1),Маркер_вехи,"")),"")</f>
        <v/>
      </c>
      <c r="AT30" s="29" t="str">
        <f>IFERROR(IF(LEN(Вехи[[#This Row],[Дней]])=0,"",IF(AND(AT$5=$E30,$F30=1),Маркер_вехи,"")),"")</f>
        <v/>
      </c>
      <c r="AU30" s="29" t="str">
        <f>IFERROR(IF(LEN(Вехи[[#This Row],[Дней]])=0,"",IF(AND(AU$5=$E30,$F30=1),Маркер_вехи,"")),"")</f>
        <v/>
      </c>
      <c r="AV30" s="29" t="str">
        <f>IFERROR(IF(LEN(Вехи[[#This Row],[Дней]])=0,"",IF(AND(AV$5=$E30,$F30=1),Маркер_вехи,"")),"")</f>
        <v/>
      </c>
      <c r="AW30" s="29" t="str">
        <f>IFERROR(IF(LEN(Вехи[[#This Row],[Дней]])=0,"",IF(AND(AW$5=$E30,$F30=1),Маркер_вехи,"")),"")</f>
        <v/>
      </c>
      <c r="AX30" s="29" t="str">
        <f>IFERROR(IF(LEN(Вехи[[#This Row],[Дней]])=0,"",IF(AND(AX$5=$E30,$F30=1),Маркер_вехи,"")),"")</f>
        <v/>
      </c>
      <c r="AY30" s="29" t="str">
        <f>IFERROR(IF(LEN(Вехи[[#This Row],[Дней]])=0,"",IF(AND(AY$5=$E30,$F30=1),Маркер_вехи,"")),"")</f>
        <v/>
      </c>
      <c r="AZ30" s="29" t="str">
        <f>IFERROR(IF(LEN(Вехи[[#This Row],[Дней]])=0,"",IF(AND(AZ$5=$E30,$F30=1),Маркер_вехи,"")),"")</f>
        <v/>
      </c>
      <c r="BA30" s="29" t="str">
        <f>IFERROR(IF(LEN(Вехи[[#This Row],[Дней]])=0,"",IF(AND(BA$5=$E30,$F30=1),Маркер_вехи,"")),"")</f>
        <v/>
      </c>
      <c r="BB30" s="29" t="str">
        <f>IFERROR(IF(LEN(Вехи[[#This Row],[Дней]])=0,"",IF(AND(BB$5=$E30,$F30=1),Маркер_вехи,"")),"")</f>
        <v/>
      </c>
      <c r="BC30" s="29" t="str">
        <f>IFERROR(IF(LEN(Вехи[[#This Row],[Дней]])=0,"",IF(AND(BC$5=$E30,$F30=1),Маркер_вехи,"")),"")</f>
        <v/>
      </c>
      <c r="BD30" s="29" t="str">
        <f>IFERROR(IF(LEN(Вехи[[#This Row],[Дней]])=0,"",IF(AND(BD$5=$E30,$F30=1),Маркер_вехи,"")),"")</f>
        <v/>
      </c>
      <c r="BE30" s="29" t="str">
        <f>IFERROR(IF(LEN(Вехи[[#This Row],[Дней]])=0,"",IF(AND(BE$5=$E30,$F30=1),Маркер_вехи,"")),"")</f>
        <v/>
      </c>
      <c r="BF30" s="29" t="str">
        <f>IFERROR(IF(LEN(Вехи[[#This Row],[Дней]])=0,"",IF(AND(BF$5=$E30,$F30=1),Маркер_вехи,"")),"")</f>
        <v/>
      </c>
      <c r="BG30" s="29" t="str">
        <f>IFERROR(IF(LEN(Вехи[[#This Row],[Дней]])=0,"",IF(AND(BG$5=$E30,$F30=1),Маркер_вехи,"")),"")</f>
        <v/>
      </c>
      <c r="BH30" s="29" t="str">
        <f>IFERROR(IF(LEN(Вехи[[#This Row],[Дней]])=0,"",IF(AND(BH$5=$E30,$F30=1),Маркер_вехи,"")),"")</f>
        <v/>
      </c>
      <c r="BI30" s="29" t="str">
        <f>IFERROR(IF(LEN(Вехи[[#This Row],[Дней]])=0,"",IF(AND(BI$5=$E30,$F30=1),Маркер_вехи,"")),"")</f>
        <v/>
      </c>
      <c r="BJ30" s="29" t="str">
        <f>IFERROR(IF(LEN(Вехи[[#This Row],[Дней]])=0,"",IF(AND(BJ$5=$E30,$F30=1),Маркер_вехи,"")),"")</f>
        <v/>
      </c>
      <c r="BK30" s="29" t="str">
        <f>IFERROR(IF(LEN(Вехи[[#This Row],[Дней]])=0,"",IF(AND(BK$5=$E30,$F30=1),Маркер_вехи,"")),"")</f>
        <v/>
      </c>
    </row>
    <row r="31" spans="1:63" s="2" customFormat="1" ht="30" customHeight="1" x14ac:dyDescent="0.25">
      <c r="A31" s="12"/>
      <c r="B31" s="31" t="s">
        <v>14</v>
      </c>
      <c r="C31" s="27"/>
      <c r="D31" s="24"/>
      <c r="E31" s="53"/>
      <c r="F31" s="26"/>
      <c r="G31" s="20"/>
      <c r="H31" s="29" t="str">
        <f>IFERROR(IF(LEN(Вехи[[#This Row],[Дней]])=0,"",IF(AND(H$5=$E31,$F31=1),Маркер_вехи,"")),"")</f>
        <v/>
      </c>
      <c r="I31" s="29" t="str">
        <f>IFERROR(IF(LEN(Вехи[[#This Row],[Дней]])=0,"",IF(AND(I$5=$E31,$F31=1),Маркер_вехи,"")),"")</f>
        <v/>
      </c>
      <c r="J31" s="29" t="str">
        <f>IFERROR(IF(LEN(Вехи[[#This Row],[Дней]])=0,"",IF(AND(J$5=$E31,$F31=1),Маркер_вехи,"")),"")</f>
        <v/>
      </c>
      <c r="K31" s="29" t="str">
        <f>IFERROR(IF(LEN(Вехи[[#This Row],[Дней]])=0,"",IF(AND(K$5=$E31,$F31=1),Маркер_вехи,"")),"")</f>
        <v/>
      </c>
      <c r="L31" s="29" t="str">
        <f>IFERROR(IF(LEN(Вехи[[#This Row],[Дней]])=0,"",IF(AND(L$5=$E31,$F31=1),Маркер_вехи,"")),"")</f>
        <v/>
      </c>
      <c r="M31" s="29" t="str">
        <f>IFERROR(IF(LEN(Вехи[[#This Row],[Дней]])=0,"",IF(AND(M$5=$E31,$F31=1),Маркер_вехи,"")),"")</f>
        <v/>
      </c>
      <c r="N31" s="29" t="str">
        <f>IFERROR(IF(LEN(Вехи[[#This Row],[Дней]])=0,"",IF(AND(N$5=$E31,$F31=1),Маркер_вехи,"")),"")</f>
        <v/>
      </c>
      <c r="O31" s="29" t="str">
        <f>IFERROR(IF(LEN(Вехи[[#This Row],[Дней]])=0,"",IF(AND(O$5=$E31,$F31=1),Маркер_вехи,"")),"")</f>
        <v/>
      </c>
      <c r="P31" s="29" t="str">
        <f>IFERROR(IF(LEN(Вехи[[#This Row],[Дней]])=0,"",IF(AND(P$5=$E31,$F31=1),Маркер_вехи,"")),"")</f>
        <v/>
      </c>
      <c r="Q31" s="29" t="str">
        <f>IFERROR(IF(LEN(Вехи[[#This Row],[Дней]])=0,"",IF(AND(Q$5=$E31,$F31=1),Маркер_вехи,"")),"")</f>
        <v/>
      </c>
      <c r="R31" s="29" t="str">
        <f>IFERROR(IF(LEN(Вехи[[#This Row],[Дней]])=0,"",IF(AND(R$5=$E31,$F31=1),Маркер_вехи,"")),"")</f>
        <v/>
      </c>
      <c r="S31" s="29" t="str">
        <f>IFERROR(IF(LEN(Вехи[[#This Row],[Дней]])=0,"",IF(AND(S$5=$E31,$F31=1),Маркер_вехи,"")),"")</f>
        <v/>
      </c>
      <c r="T31" s="29" t="str">
        <f>IFERROR(IF(LEN(Вехи[[#This Row],[Дней]])=0,"",IF(AND(T$5=$E31,$F31=1),Маркер_вехи,"")),"")</f>
        <v/>
      </c>
      <c r="U31" s="29" t="str">
        <f>IFERROR(IF(LEN(Вехи[[#This Row],[Дней]])=0,"",IF(AND(U$5=$E31,$F31=1),Маркер_вехи,"")),"")</f>
        <v/>
      </c>
      <c r="V31" s="29" t="str">
        <f>IFERROR(IF(LEN(Вехи[[#This Row],[Дней]])=0,"",IF(AND(V$5=$E31,$F31=1),Маркер_вехи,"")),"")</f>
        <v/>
      </c>
      <c r="W31" s="29" t="str">
        <f>IFERROR(IF(LEN(Вехи[[#This Row],[Дней]])=0,"",IF(AND(W$5=$E31,$F31=1),Маркер_вехи,"")),"")</f>
        <v/>
      </c>
      <c r="X31" s="29" t="str">
        <f>IFERROR(IF(LEN(Вехи[[#This Row],[Дней]])=0,"",IF(AND(X$5=$E31,$F31=1),Маркер_вехи,"")),"")</f>
        <v/>
      </c>
      <c r="Y31" s="29" t="str">
        <f>IFERROR(IF(LEN(Вехи[[#This Row],[Дней]])=0,"",IF(AND(Y$5=$E31,$F31=1),Маркер_вехи,"")),"")</f>
        <v/>
      </c>
      <c r="Z31" s="29" t="str">
        <f>IFERROR(IF(LEN(Вехи[[#This Row],[Дней]])=0,"",IF(AND(Z$5=$E31,$F31=1),Маркер_вехи,"")),"")</f>
        <v/>
      </c>
      <c r="AA31" s="29" t="str">
        <f>IFERROR(IF(LEN(Вехи[[#This Row],[Дней]])=0,"",IF(AND(AA$5=$E31,$F31=1),Маркер_вехи,"")),"")</f>
        <v/>
      </c>
      <c r="AB31" s="29" t="str">
        <f>IFERROR(IF(LEN(Вехи[[#This Row],[Дней]])=0,"",IF(AND(AB$5=$E31,$F31=1),Маркер_вехи,"")),"")</f>
        <v/>
      </c>
      <c r="AC31" s="29" t="str">
        <f>IFERROR(IF(LEN(Вехи[[#This Row],[Дней]])=0,"",IF(AND(AC$5=$E31,$F31=1),Маркер_вехи,"")),"")</f>
        <v/>
      </c>
      <c r="AD31" s="29" t="str">
        <f>IFERROR(IF(LEN(Вехи[[#This Row],[Дней]])=0,"",IF(AND(AD$5=$E31,$F31=1),Маркер_вехи,"")),"")</f>
        <v/>
      </c>
      <c r="AE31" s="29" t="str">
        <f>IFERROR(IF(LEN(Вехи[[#This Row],[Дней]])=0,"",IF(AND(AE$5=$E31,$F31=1),Маркер_вехи,"")),"")</f>
        <v/>
      </c>
      <c r="AF31" s="29" t="str">
        <f>IFERROR(IF(LEN(Вехи[[#This Row],[Дней]])=0,"",IF(AND(AF$5=$E31,$F31=1),Маркер_вехи,"")),"")</f>
        <v/>
      </c>
      <c r="AG31" s="29" t="str">
        <f>IFERROR(IF(LEN(Вехи[[#This Row],[Дней]])=0,"",IF(AND(AG$5=$E31,$F31=1),Маркер_вехи,"")),"")</f>
        <v/>
      </c>
      <c r="AH31" s="29" t="str">
        <f>IFERROR(IF(LEN(Вехи[[#This Row],[Дней]])=0,"",IF(AND(AH$5=$E31,$F31=1),Маркер_вехи,"")),"")</f>
        <v/>
      </c>
      <c r="AI31" s="29" t="str">
        <f>IFERROR(IF(LEN(Вехи[[#This Row],[Дней]])=0,"",IF(AND(AI$5=$E31,$F31=1),Маркер_вехи,"")),"")</f>
        <v/>
      </c>
      <c r="AJ31" s="29" t="str">
        <f>IFERROR(IF(LEN(Вехи[[#This Row],[Дней]])=0,"",IF(AND(AJ$5=$E31,$F31=1),Маркер_вехи,"")),"")</f>
        <v/>
      </c>
      <c r="AK31" s="29" t="str">
        <f>IFERROR(IF(LEN(Вехи[[#This Row],[Дней]])=0,"",IF(AND(AK$5=$E31,$F31=1),Маркер_вехи,"")),"")</f>
        <v/>
      </c>
      <c r="AL31" s="29" t="str">
        <f>IFERROR(IF(LEN(Вехи[[#This Row],[Дней]])=0,"",IF(AND(AL$5=$E31,$F31=1),Маркер_вехи,"")),"")</f>
        <v/>
      </c>
      <c r="AM31" s="29" t="str">
        <f>IFERROR(IF(LEN(Вехи[[#This Row],[Дней]])=0,"",IF(AND(AM$5=$E31,$F31=1),Маркер_вехи,"")),"")</f>
        <v/>
      </c>
      <c r="AN31" s="29" t="str">
        <f>IFERROR(IF(LEN(Вехи[[#This Row],[Дней]])=0,"",IF(AND(AN$5=$E31,$F31=1),Маркер_вехи,"")),"")</f>
        <v/>
      </c>
      <c r="AO31" s="29" t="str">
        <f>IFERROR(IF(LEN(Вехи[[#This Row],[Дней]])=0,"",IF(AND(AO$5=$E31,$F31=1),Маркер_вехи,"")),"")</f>
        <v/>
      </c>
      <c r="AP31" s="29" t="str">
        <f>IFERROR(IF(LEN(Вехи[[#This Row],[Дней]])=0,"",IF(AND(AP$5=$E31,$F31=1),Маркер_вехи,"")),"")</f>
        <v/>
      </c>
      <c r="AQ31" s="29" t="str">
        <f>IFERROR(IF(LEN(Вехи[[#This Row],[Дней]])=0,"",IF(AND(AQ$5=$E31,$F31=1),Маркер_вехи,"")),"")</f>
        <v/>
      </c>
      <c r="AR31" s="29" t="str">
        <f>IFERROR(IF(LEN(Вехи[[#This Row],[Дней]])=0,"",IF(AND(AR$5=$E31,$F31=1),Маркер_вехи,"")),"")</f>
        <v/>
      </c>
      <c r="AS31" s="29" t="str">
        <f>IFERROR(IF(LEN(Вехи[[#This Row],[Дней]])=0,"",IF(AND(AS$5=$E31,$F31=1),Маркер_вехи,"")),"")</f>
        <v/>
      </c>
      <c r="AT31" s="29" t="str">
        <f>IFERROR(IF(LEN(Вехи[[#This Row],[Дней]])=0,"",IF(AND(AT$5=$E31,$F31=1),Маркер_вехи,"")),"")</f>
        <v/>
      </c>
      <c r="AU31" s="29" t="str">
        <f>IFERROR(IF(LEN(Вехи[[#This Row],[Дней]])=0,"",IF(AND(AU$5=$E31,$F31=1),Маркер_вехи,"")),"")</f>
        <v/>
      </c>
      <c r="AV31" s="29" t="str">
        <f>IFERROR(IF(LEN(Вехи[[#This Row],[Дней]])=0,"",IF(AND(AV$5=$E31,$F31=1),Маркер_вехи,"")),"")</f>
        <v/>
      </c>
      <c r="AW31" s="29" t="str">
        <f>IFERROR(IF(LEN(Вехи[[#This Row],[Дней]])=0,"",IF(AND(AW$5=$E31,$F31=1),Маркер_вехи,"")),"")</f>
        <v/>
      </c>
      <c r="AX31" s="29" t="str">
        <f>IFERROR(IF(LEN(Вехи[[#This Row],[Дней]])=0,"",IF(AND(AX$5=$E31,$F31=1),Маркер_вехи,"")),"")</f>
        <v/>
      </c>
      <c r="AY31" s="29" t="str">
        <f>IFERROR(IF(LEN(Вехи[[#This Row],[Дней]])=0,"",IF(AND(AY$5=$E31,$F31=1),Маркер_вехи,"")),"")</f>
        <v/>
      </c>
      <c r="AZ31" s="29" t="str">
        <f>IFERROR(IF(LEN(Вехи[[#This Row],[Дней]])=0,"",IF(AND(AZ$5=$E31,$F31=1),Маркер_вехи,"")),"")</f>
        <v/>
      </c>
      <c r="BA31" s="29" t="str">
        <f>IFERROR(IF(LEN(Вехи[[#This Row],[Дней]])=0,"",IF(AND(BA$5=$E31,$F31=1),Маркер_вехи,"")),"")</f>
        <v/>
      </c>
      <c r="BB31" s="29" t="str">
        <f>IFERROR(IF(LEN(Вехи[[#This Row],[Дней]])=0,"",IF(AND(BB$5=$E31,$F31=1),Маркер_вехи,"")),"")</f>
        <v/>
      </c>
      <c r="BC31" s="29" t="str">
        <f>IFERROR(IF(LEN(Вехи[[#This Row],[Дней]])=0,"",IF(AND(BC$5=$E31,$F31=1),Маркер_вехи,"")),"")</f>
        <v/>
      </c>
      <c r="BD31" s="29" t="str">
        <f>IFERROR(IF(LEN(Вехи[[#This Row],[Дней]])=0,"",IF(AND(BD$5=$E31,$F31=1),Маркер_вехи,"")),"")</f>
        <v/>
      </c>
      <c r="BE31" s="29" t="str">
        <f>IFERROR(IF(LEN(Вехи[[#This Row],[Дней]])=0,"",IF(AND(BE$5=$E31,$F31=1),Маркер_вехи,"")),"")</f>
        <v/>
      </c>
      <c r="BF31" s="29" t="str">
        <f>IFERROR(IF(LEN(Вехи[[#This Row],[Дней]])=0,"",IF(AND(BF$5=$E31,$F31=1),Маркер_вехи,"")),"")</f>
        <v/>
      </c>
      <c r="BG31" s="29" t="str">
        <f>IFERROR(IF(LEN(Вехи[[#This Row],[Дней]])=0,"",IF(AND(BG$5=$E31,$F31=1),Маркер_вехи,"")),"")</f>
        <v/>
      </c>
      <c r="BH31" s="29" t="str">
        <f>IFERROR(IF(LEN(Вехи[[#This Row],[Дней]])=0,"",IF(AND(BH$5=$E31,$F31=1),Маркер_вехи,"")),"")</f>
        <v/>
      </c>
      <c r="BI31" s="29" t="str">
        <f>IFERROR(IF(LEN(Вехи[[#This Row],[Дней]])=0,"",IF(AND(BI$5=$E31,$F31=1),Маркер_вехи,"")),"")</f>
        <v/>
      </c>
      <c r="BJ31" s="29" t="str">
        <f>IFERROR(IF(LEN(Вехи[[#This Row],[Дней]])=0,"",IF(AND(BJ$5=$E31,$F31=1),Маркер_вехи,"")),"")</f>
        <v/>
      </c>
      <c r="BK31" s="29" t="str">
        <f>IFERROR(IF(LEN(Вехи[[#This Row],[Дней]])=0,"",IF(AND(BK$5=$E31,$F31=1),Маркер_вехи,"")),"")</f>
        <v/>
      </c>
    </row>
    <row r="32" spans="1:63" s="2" customFormat="1" ht="30" customHeight="1" x14ac:dyDescent="0.25">
      <c r="A32" s="12" t="s">
        <v>3</v>
      </c>
      <c r="B32" s="31"/>
      <c r="C32" s="27"/>
      <c r="D32" s="24"/>
      <c r="E32" s="53"/>
      <c r="F32" s="26"/>
      <c r="G32" s="20"/>
      <c r="H32" s="29" t="str">
        <f>IFERROR(IF(LEN(Вехи[[#This Row],[Дней]])=0,"",IF(AND(H$5=$E32,$F32=1),Маркер_вехи,"")),"")</f>
        <v/>
      </c>
      <c r="I32" s="29" t="str">
        <f>IFERROR(IF(LEN(Вехи[[#This Row],[Дней]])=0,"",IF(AND(I$5=$E32,$F32=1),Маркер_вехи,"")),"")</f>
        <v/>
      </c>
      <c r="J32" s="29" t="str">
        <f>IFERROR(IF(LEN(Вехи[[#This Row],[Дней]])=0,"",IF(AND(J$5=$E32,$F32=1),Маркер_вехи,"")),"")</f>
        <v/>
      </c>
      <c r="K32" s="29" t="str">
        <f>IFERROR(IF(LEN(Вехи[[#This Row],[Дней]])=0,"",IF(AND(K$5=$E32,$F32=1),Маркер_вехи,"")),"")</f>
        <v/>
      </c>
      <c r="L32" s="29" t="str">
        <f>IFERROR(IF(LEN(Вехи[[#This Row],[Дней]])=0,"",IF(AND(L$5=$E32,$F32=1),Маркер_вехи,"")),"")</f>
        <v/>
      </c>
      <c r="M32" s="29" t="str">
        <f>IFERROR(IF(LEN(Вехи[[#This Row],[Дней]])=0,"",IF(AND(M$5=$E32,$F32=1),Маркер_вехи,"")),"")</f>
        <v/>
      </c>
      <c r="N32" s="29" t="str">
        <f>IFERROR(IF(LEN(Вехи[[#This Row],[Дней]])=0,"",IF(AND(N$5=$E32,$F32=1),Маркер_вехи,"")),"")</f>
        <v/>
      </c>
      <c r="O32" s="29" t="str">
        <f>IFERROR(IF(LEN(Вехи[[#This Row],[Дней]])=0,"",IF(AND(O$5=$E32,$F32=1),Маркер_вехи,"")),"")</f>
        <v/>
      </c>
      <c r="P32" s="29" t="str">
        <f>IFERROR(IF(LEN(Вехи[[#This Row],[Дней]])=0,"",IF(AND(P$5=$E32,$F32=1),Маркер_вехи,"")),"")</f>
        <v/>
      </c>
      <c r="Q32" s="29" t="str">
        <f>IFERROR(IF(LEN(Вехи[[#This Row],[Дней]])=0,"",IF(AND(Q$5=$E32,$F32=1),Маркер_вехи,"")),"")</f>
        <v/>
      </c>
      <c r="R32" s="29" t="str">
        <f>IFERROR(IF(LEN(Вехи[[#This Row],[Дней]])=0,"",IF(AND(R$5=$E32,$F32=1),Маркер_вехи,"")),"")</f>
        <v/>
      </c>
      <c r="S32" s="29" t="str">
        <f>IFERROR(IF(LEN(Вехи[[#This Row],[Дней]])=0,"",IF(AND(S$5=$E32,$F32=1),Маркер_вехи,"")),"")</f>
        <v/>
      </c>
      <c r="T32" s="29" t="str">
        <f>IFERROR(IF(LEN(Вехи[[#This Row],[Дней]])=0,"",IF(AND(T$5=$E32,$F32=1),Маркер_вехи,"")),"")</f>
        <v/>
      </c>
      <c r="U32" s="29" t="str">
        <f>IFERROR(IF(LEN(Вехи[[#This Row],[Дней]])=0,"",IF(AND(U$5=$E32,$F32=1),Маркер_вехи,"")),"")</f>
        <v/>
      </c>
      <c r="V32" s="29" t="str">
        <f>IFERROR(IF(LEN(Вехи[[#This Row],[Дней]])=0,"",IF(AND(V$5=$E32,$F32=1),Маркер_вехи,"")),"")</f>
        <v/>
      </c>
      <c r="W32" s="29" t="str">
        <f>IFERROR(IF(LEN(Вехи[[#This Row],[Дней]])=0,"",IF(AND(W$5=$E32,$F32=1),Маркер_вехи,"")),"")</f>
        <v/>
      </c>
      <c r="X32" s="29" t="str">
        <f>IFERROR(IF(LEN(Вехи[[#This Row],[Дней]])=0,"",IF(AND(X$5=$E32,$F32=1),Маркер_вехи,"")),"")</f>
        <v/>
      </c>
      <c r="Y32" s="29" t="str">
        <f>IFERROR(IF(LEN(Вехи[[#This Row],[Дней]])=0,"",IF(AND(Y$5=$E32,$F32=1),Маркер_вехи,"")),"")</f>
        <v/>
      </c>
      <c r="Z32" s="29" t="str">
        <f>IFERROR(IF(LEN(Вехи[[#This Row],[Дней]])=0,"",IF(AND(Z$5=$E32,$F32=1),Маркер_вехи,"")),"")</f>
        <v/>
      </c>
      <c r="AA32" s="29" t="str">
        <f>IFERROR(IF(LEN(Вехи[[#This Row],[Дней]])=0,"",IF(AND(AA$5=$E32,$F32=1),Маркер_вехи,"")),"")</f>
        <v/>
      </c>
      <c r="AB32" s="29" t="str">
        <f>IFERROR(IF(LEN(Вехи[[#This Row],[Дней]])=0,"",IF(AND(AB$5=$E32,$F32=1),Маркер_вехи,"")),"")</f>
        <v/>
      </c>
      <c r="AC32" s="29" t="str">
        <f>IFERROR(IF(LEN(Вехи[[#This Row],[Дней]])=0,"",IF(AND(AC$5=$E32,$F32=1),Маркер_вехи,"")),"")</f>
        <v/>
      </c>
      <c r="AD32" s="29" t="str">
        <f>IFERROR(IF(LEN(Вехи[[#This Row],[Дней]])=0,"",IF(AND(AD$5=$E32,$F32=1),Маркер_вехи,"")),"")</f>
        <v/>
      </c>
      <c r="AE32" s="29" t="str">
        <f>IFERROR(IF(LEN(Вехи[[#This Row],[Дней]])=0,"",IF(AND(AE$5=$E32,$F32=1),Маркер_вехи,"")),"")</f>
        <v/>
      </c>
      <c r="AF32" s="29" t="str">
        <f>IFERROR(IF(LEN(Вехи[[#This Row],[Дней]])=0,"",IF(AND(AF$5=$E32,$F32=1),Маркер_вехи,"")),"")</f>
        <v/>
      </c>
      <c r="AG32" s="29" t="str">
        <f>IFERROR(IF(LEN(Вехи[[#This Row],[Дней]])=0,"",IF(AND(AG$5=$E32,$F32=1),Маркер_вехи,"")),"")</f>
        <v/>
      </c>
      <c r="AH32" s="29" t="str">
        <f>IFERROR(IF(LEN(Вехи[[#This Row],[Дней]])=0,"",IF(AND(AH$5=$E32,$F32=1),Маркер_вехи,"")),"")</f>
        <v/>
      </c>
      <c r="AI32" s="29" t="str">
        <f>IFERROR(IF(LEN(Вехи[[#This Row],[Дней]])=0,"",IF(AND(AI$5=$E32,$F32=1),Маркер_вехи,"")),"")</f>
        <v/>
      </c>
      <c r="AJ32" s="29" t="str">
        <f>IFERROR(IF(LEN(Вехи[[#This Row],[Дней]])=0,"",IF(AND(AJ$5=$E32,$F32=1),Маркер_вехи,"")),"")</f>
        <v/>
      </c>
      <c r="AK32" s="29" t="str">
        <f>IFERROR(IF(LEN(Вехи[[#This Row],[Дней]])=0,"",IF(AND(AK$5=$E32,$F32=1),Маркер_вехи,"")),"")</f>
        <v/>
      </c>
      <c r="AL32" s="29" t="str">
        <f>IFERROR(IF(LEN(Вехи[[#This Row],[Дней]])=0,"",IF(AND(AL$5=$E32,$F32=1),Маркер_вехи,"")),"")</f>
        <v/>
      </c>
      <c r="AM32" s="29" t="str">
        <f>IFERROR(IF(LEN(Вехи[[#This Row],[Дней]])=0,"",IF(AND(AM$5=$E32,$F32=1),Маркер_вехи,"")),"")</f>
        <v/>
      </c>
      <c r="AN32" s="29" t="str">
        <f>IFERROR(IF(LEN(Вехи[[#This Row],[Дней]])=0,"",IF(AND(AN$5=$E32,$F32=1),Маркер_вехи,"")),"")</f>
        <v/>
      </c>
      <c r="AO32" s="29" t="str">
        <f>IFERROR(IF(LEN(Вехи[[#This Row],[Дней]])=0,"",IF(AND(AO$5=$E32,$F32=1),Маркер_вехи,"")),"")</f>
        <v/>
      </c>
      <c r="AP32" s="29" t="str">
        <f>IFERROR(IF(LEN(Вехи[[#This Row],[Дней]])=0,"",IF(AND(AP$5=$E32,$F32=1),Маркер_вехи,"")),"")</f>
        <v/>
      </c>
      <c r="AQ32" s="29" t="str">
        <f>IFERROR(IF(LEN(Вехи[[#This Row],[Дней]])=0,"",IF(AND(AQ$5=$E32,$F32=1),Маркер_вехи,"")),"")</f>
        <v/>
      </c>
      <c r="AR32" s="29" t="str">
        <f>IFERROR(IF(LEN(Вехи[[#This Row],[Дней]])=0,"",IF(AND(AR$5=$E32,$F32=1),Маркер_вехи,"")),"")</f>
        <v/>
      </c>
      <c r="AS32" s="29" t="str">
        <f>IFERROR(IF(LEN(Вехи[[#This Row],[Дней]])=0,"",IF(AND(AS$5=$E32,$F32=1),Маркер_вехи,"")),"")</f>
        <v/>
      </c>
      <c r="AT32" s="29" t="str">
        <f>IFERROR(IF(LEN(Вехи[[#This Row],[Дней]])=0,"",IF(AND(AT$5=$E32,$F32=1),Маркер_вехи,"")),"")</f>
        <v/>
      </c>
      <c r="AU32" s="29" t="str">
        <f>IFERROR(IF(LEN(Вехи[[#This Row],[Дней]])=0,"",IF(AND(AU$5=$E32,$F32=1),Маркер_вехи,"")),"")</f>
        <v/>
      </c>
      <c r="AV32" s="29" t="str">
        <f>IFERROR(IF(LEN(Вехи[[#This Row],[Дней]])=0,"",IF(AND(AV$5=$E32,$F32=1),Маркер_вехи,"")),"")</f>
        <v/>
      </c>
      <c r="AW32" s="29" t="str">
        <f>IFERROR(IF(LEN(Вехи[[#This Row],[Дней]])=0,"",IF(AND(AW$5=$E32,$F32=1),Маркер_вехи,"")),"")</f>
        <v/>
      </c>
      <c r="AX32" s="29" t="str">
        <f>IFERROR(IF(LEN(Вехи[[#This Row],[Дней]])=0,"",IF(AND(AX$5=$E32,$F32=1),Маркер_вехи,"")),"")</f>
        <v/>
      </c>
      <c r="AY32" s="29" t="str">
        <f>IFERROR(IF(LEN(Вехи[[#This Row],[Дней]])=0,"",IF(AND(AY$5=$E32,$F32=1),Маркер_вехи,"")),"")</f>
        <v/>
      </c>
      <c r="AZ32" s="29" t="str">
        <f>IFERROR(IF(LEN(Вехи[[#This Row],[Дней]])=0,"",IF(AND(AZ$5=$E32,$F32=1),Маркер_вехи,"")),"")</f>
        <v/>
      </c>
      <c r="BA32" s="29" t="str">
        <f>IFERROR(IF(LEN(Вехи[[#This Row],[Дней]])=0,"",IF(AND(BA$5=$E32,$F32=1),Маркер_вехи,"")),"")</f>
        <v/>
      </c>
      <c r="BB32" s="29" t="str">
        <f>IFERROR(IF(LEN(Вехи[[#This Row],[Дней]])=0,"",IF(AND(BB$5=$E32,$F32=1),Маркер_вехи,"")),"")</f>
        <v/>
      </c>
      <c r="BC32" s="29" t="str">
        <f>IFERROR(IF(LEN(Вехи[[#This Row],[Дней]])=0,"",IF(AND(BC$5=$E32,$F32=1),Маркер_вехи,"")),"")</f>
        <v/>
      </c>
      <c r="BD32" s="29" t="str">
        <f>IFERROR(IF(LEN(Вехи[[#This Row],[Дней]])=0,"",IF(AND(BD$5=$E32,$F32=1),Маркер_вехи,"")),"")</f>
        <v/>
      </c>
      <c r="BE32" s="29" t="str">
        <f>IFERROR(IF(LEN(Вехи[[#This Row],[Дней]])=0,"",IF(AND(BE$5=$E32,$F32=1),Маркер_вехи,"")),"")</f>
        <v/>
      </c>
      <c r="BF32" s="29" t="str">
        <f>IFERROR(IF(LEN(Вехи[[#This Row],[Дней]])=0,"",IF(AND(BF$5=$E32,$F32=1),Маркер_вехи,"")),"")</f>
        <v/>
      </c>
      <c r="BG32" s="29" t="str">
        <f>IFERROR(IF(LEN(Вехи[[#This Row],[Дней]])=0,"",IF(AND(BG$5=$E32,$F32=1),Маркер_вехи,"")),"")</f>
        <v/>
      </c>
      <c r="BH32" s="29" t="str">
        <f>IFERROR(IF(LEN(Вехи[[#This Row],[Дней]])=0,"",IF(AND(BH$5=$E32,$F32=1),Маркер_вехи,"")),"")</f>
        <v/>
      </c>
      <c r="BI32" s="29" t="str">
        <f>IFERROR(IF(LEN(Вехи[[#This Row],[Дней]])=0,"",IF(AND(BI$5=$E32,$F32=1),Маркер_вехи,"")),"")</f>
        <v/>
      </c>
      <c r="BJ32" s="29" t="str">
        <f>IFERROR(IF(LEN(Вехи[[#This Row],[Дней]])=0,"",IF(AND(BJ$5=$E32,$F32=1),Маркер_вехи,"")),"")</f>
        <v/>
      </c>
      <c r="BK32" s="29" t="str">
        <f>IFERROR(IF(LEN(Вехи[[#This Row],[Дней]])=0,"",IF(AND(BK$5=$E32,$F32=1),Маркер_вехи,"")),"")</f>
        <v/>
      </c>
    </row>
    <row r="33" spans="1:63" s="2" customFormat="1" ht="30" customHeight="1" thickBot="1" x14ac:dyDescent="0.3">
      <c r="A33" s="13" t="s">
        <v>4</v>
      </c>
      <c r="B33" s="19" t="s">
        <v>18</v>
      </c>
      <c r="C33" s="19"/>
      <c r="D33" s="19"/>
      <c r="E33" s="32"/>
      <c r="F33" s="19"/>
      <c r="G33" s="30"/>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row>
    <row r="34" spans="1:63" ht="30" customHeight="1" x14ac:dyDescent="0.25">
      <c r="C34" s="5"/>
      <c r="F34" s="14"/>
      <c r="G34" s="4"/>
    </row>
    <row r="35" spans="1:63" ht="30" customHeight="1" x14ac:dyDescent="0.25">
      <c r="C35" s="6"/>
    </row>
  </sheetData>
  <mergeCells count="4">
    <mergeCell ref="C2:D2"/>
    <mergeCell ref="C3:D3"/>
    <mergeCell ref="E2:F2"/>
    <mergeCell ref="C4:D4"/>
  </mergeCells>
  <conditionalFormatting sqref="D6:D32">
    <cfRule type="dataBar" priority="10">
      <dataBar>
        <cfvo type="num" val="0"/>
        <cfvo type="num" val="1"/>
        <color theme="0" tint="-0.14999847407452621"/>
      </dataBar>
      <extLst>
        <ext xmlns:x14="http://schemas.microsoft.com/office/spreadsheetml/2009/9/main" uri="{B025F937-C7B1-47D3-B67F-A62EFF666E3E}">
          <x14:id>{B0389232-4C98-4A03-AD0E-39F63BAD1F53}</x14:id>
        </ext>
      </extLst>
    </cfRule>
  </conditionalFormatting>
  <conditionalFormatting sqref="H8:BK32">
    <cfRule type="expression" dxfId="2" priority="78">
      <formula>H$5&lt;=Сегодня</formula>
    </cfRule>
  </conditionalFormatting>
  <conditionalFormatting sqref="H7:BK32">
    <cfRule type="expression" dxfId="1" priority="11" stopIfTrue="1">
      <formula>AND(H$5&gt;=$E7+1,H$5&lt;=$E7+$F7-2)</formula>
    </cfRule>
  </conditionalFormatting>
  <conditionalFormatting sqref="H5:BK6">
    <cfRule type="expression" dxfId="0" priority="1">
      <formula>H$5&lt;=TODAY()</formula>
    </cfRule>
  </conditionalFormatting>
  <dataValidations count="1">
    <dataValidation type="whole" operator="greaterThanOrEqual" allowBlank="1" showInputMessage="1" promptTitle="Шаг прокрутки" prompt="При изменении этого числа представление &quot;Диаграмма Ганта&quot; прокручивается." sqref="E3" xr:uid="{00000000-0002-0000-0000-000000000000}">
      <formula1>0</formula1>
    </dataValidation>
  </dataValidations>
  <printOptions horizontalCentered="1"/>
  <pageMargins left="0.25" right="0.25" top="0.5" bottom="0.5" header="0.3" footer="0.3"/>
  <pageSetup paperSize="9" scale="50" fitToHeight="0" orientation="landscape" r:id="rId1"/>
  <headerFooter differentFirst="1" scaleWithDoc="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0" r:id="rId4" name="Полоса прокрутки 6">
              <controlPr defaultSize="0" autoPict="0" altText="Scrollbar for scrolling through the Gantt Timeline.">
                <anchor moveWithCells="1">
                  <from>
                    <xdr:col>7</xdr:col>
                    <xdr:colOff>38100</xdr:colOff>
                    <xdr:row>2</xdr:row>
                    <xdr:rowOff>28575</xdr:rowOff>
                  </from>
                  <to>
                    <xdr:col>12</xdr:col>
                    <xdr:colOff>219075</xdr:colOff>
                    <xdr:row>2</xdr:row>
                    <xdr:rowOff>342900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D6:D32</xm:sqref>
        </x14:conditionalFormatting>
        <x14:conditionalFormatting xmlns:xm="http://schemas.microsoft.com/office/excel/2006/main">
          <x14:cfRule type="iconSet" priority="3" id="{628A03C6-EE71-4B44-A6BA-69DC45906EA6}">
            <x14:iconSet iconSet="3Stars" showValue="0" custom="1">
              <x14:cfvo type="percent">
                <xm:f>0</xm:f>
              </x14:cfvo>
              <x14:cfvo type="num">
                <xm:f>1</xm:f>
              </x14:cfvo>
              <x14:cfvo type="num">
                <xm:f>2</xm:f>
              </x14:cfvo>
              <x14:cfIcon iconSet="3Signs" iconId="1"/>
              <x14:cfIcon iconSet="3Flags" iconId="0"/>
              <x14:cfIcon iconSet="3Signs" iconId="0"/>
            </x14:iconSet>
          </x14:cfRule>
          <xm:sqref>H7:BK32</xm:sqref>
        </x14:conditionalFormatting>
        <x14:conditionalFormatting xmlns:xm="http://schemas.microsoft.com/office/excel/2006/main">
          <x14:cfRule type="iconSet" priority="2" id="{6C427F2E-2EF5-46B4-BFA6-7C68148277AC}">
            <x14:iconSet iconSet="3Flags" showValue="0" custom="1">
              <x14:cfvo type="percent">
                <xm:f>0</xm:f>
              </x14:cfvo>
              <x14:cfvo type="num">
                <xm:f>1</xm:f>
              </x14:cfvo>
              <x14:cfvo type="num">
                <xm:f>2</xm:f>
              </x14:cfvo>
              <x14:cfIcon iconSet="3Signs" iconId="1"/>
              <x14:cfIcon iconSet="3Flags" iconId="0"/>
              <x14:cfIcon iconSet="3Signs" iconId="0"/>
            </x14:iconSet>
          </x14:cfRule>
          <xm:sqref>F4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showGridLines="0" tabSelected="1" zoomScaleNormal="100" workbookViewId="0"/>
  </sheetViews>
  <sheetFormatPr defaultColWidth="9.140625" defaultRowHeight="12.75" x14ac:dyDescent="0.2"/>
  <cols>
    <col min="1" max="1" width="87.140625" style="10" customWidth="1"/>
    <col min="2" max="16384" width="9.140625" style="8"/>
  </cols>
  <sheetData>
    <row r="1" spans="1:1" s="9" customFormat="1" ht="50.1" customHeight="1" x14ac:dyDescent="0.4">
      <c r="A1" s="34" t="s">
        <v>27</v>
      </c>
    </row>
    <row r="2" spans="1:1" ht="150" x14ac:dyDescent="0.25">
      <c r="A2" s="35" t="s">
        <v>30</v>
      </c>
    </row>
    <row r="3" spans="1:1" ht="26.25" customHeight="1" x14ac:dyDescent="0.2">
      <c r="A3" s="34" t="s">
        <v>28</v>
      </c>
    </row>
    <row r="4" spans="1:1" s="10" customFormat="1" ht="204.95" customHeight="1" x14ac:dyDescent="0.25">
      <c r="A4" s="11" t="s">
        <v>29</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Диаграмма Ганта</vt:lpstr>
      <vt:lpstr>Об этой книге</vt:lpstr>
      <vt:lpstr>'Диаграмма Ганта'!Print_Titles</vt:lpstr>
      <vt:lpstr>Маркер_вехи</vt:lpstr>
      <vt:lpstr>Начало_проекта</vt:lpstr>
      <vt:lpstr>Шаг_прокрутки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2018-08-16T08:02:55Z</dcterms:created>
  <dcterms:modified xsi:type="dcterms:W3CDTF">2018-09-19T06:32:31Z</dcterms:modified>
</cp:coreProperties>
</file>