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0" yWindow="-15" windowWidth="14580" windowHeight="8175" tabRatio="603"/>
  </bookViews>
  <sheets>
    <sheet name="Таблица данных" sheetId="4" r:id="rId1"/>
    <sheet name="Размеры" sheetId="12" r:id="rId2"/>
    <sheet name="Вес - ИМТ" sheetId="13" r:id="rId3"/>
    <sheet name="Вес - контроль полноты тела" sheetId="15" r:id="rId4"/>
  </sheets>
  <definedNames>
    <definedName name="_xlnm.Print_Area" localSheetId="0">'Таблица данных'!$A$1:$M$36</definedName>
  </definedNames>
  <calcPr calcId="145621"/>
  <webPublishing codePage="1252"/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F8" i="4"/>
  <c r="G8" i="4" s="1"/>
  <c r="H8" i="4" s="1"/>
  <c r="F7" i="4"/>
  <c r="G7" i="4" s="1"/>
  <c r="H7" i="4" s="1"/>
  <c r="F9" i="4"/>
  <c r="G9" i="4" s="1"/>
  <c r="H9" i="4" s="1"/>
  <c r="F10" i="4"/>
  <c r="F11" i="4"/>
  <c r="G11" i="4" s="1"/>
  <c r="H11" i="4" s="1"/>
  <c r="G10" i="4"/>
  <c r="H10" i="4" s="1"/>
</calcChain>
</file>

<file path=xl/sharedStrings.xml><?xml version="1.0" encoding="utf-8"?>
<sst xmlns="http://schemas.openxmlformats.org/spreadsheetml/2006/main" count="11" uniqueCount="11">
  <si>
    <t>График изменения показателей веса для мужчин</t>
  </si>
  <si>
    <t>Рост (м)</t>
  </si>
  <si>
    <t>Дата</t>
  </si>
  <si>
    <t>Вес (кг)</t>
  </si>
  <si>
    <t>Грудь (см)</t>
  </si>
  <si>
    <t>Талия (см)</t>
  </si>
  <si>
    <t>Бедра (см)</t>
  </si>
  <si>
    <t>Рассчитанная тощая масса тела (кг)</t>
  </si>
  <si>
    <t>Рассчитанная жировая масса тела (кг)</t>
  </si>
  <si>
    <t>Рассчитанное соотношение полноты тела (кг)</t>
  </si>
  <si>
    <t>Рассчитанный индекс массы тела (ИМТ)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</si>
</sst>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/m/yyyy;@"/>
  </numFmts>
  <fonts count="9" x14ac:knownFonts="1"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mbria"/>
      <family val="1"/>
      <scheme val="maj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164" fontId="0" fillId="0" borderId="0">
      <alignment horizontal="left" vertical="center"/>
    </xf>
  </cellStyleXfs>
  <cellXfs count="22">
    <xf numFmtId="164" fontId="0" fillId="0" borderId="0" xfId="0">
      <alignment horizontal="left" vertical="center"/>
    </xf>
    <xf numFmtId="164" fontId="3" fillId="0" borderId="0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vertical="center"/>
    </xf>
    <xf numFmtId="164" fontId="2" fillId="0" borderId="0" xfId="0" applyFont="1" applyFill="1" applyBorder="1" applyAlignment="1">
      <alignment horizontal="left"/>
    </xf>
    <xf numFmtId="164" fontId="2" fillId="0" borderId="0" xfId="0" applyFont="1" applyFill="1" applyBorder="1">
      <alignment horizontal="left" vertical="center"/>
    </xf>
    <xf numFmtId="164" fontId="2" fillId="0" borderId="0" xfId="0" applyFont="1" applyFill="1" applyBorder="1" applyAlignment="1"/>
    <xf numFmtId="164" fontId="2" fillId="0" borderId="0" xfId="0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2" fillId="0" borderId="5" xfId="0" applyFont="1" applyFill="1" applyBorder="1" applyAlignment="1">
      <alignment horizontal="left"/>
    </xf>
    <xf numFmtId="164" fontId="0" fillId="0" borderId="0" xfId="0" applyAlignment="1">
      <alignment vertical="center"/>
    </xf>
    <xf numFmtId="0" fontId="6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8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/>
    </xf>
    <xf numFmtId="164" fontId="2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14">
    <dxf>
      <numFmt numFmtId="164" formatCode="0.0"/>
      <alignment horizontal="general" vertical="center" textRotation="0" wrapText="0" indent="0" justifyLastLine="0" shrinkToFit="0" readingOrder="0"/>
    </dxf>
    <dxf>
      <numFmt numFmtId="165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6" formatCode="d/m/yyyy;@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4" tint="0.59996337778862885"/>
        </patternFill>
      </fill>
      <border diagonalUp="0" diagonalDown="0"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1" tint="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3"/>
      <tableStyleElement type="headerRow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az-Cyrl-AZ" sz="1800" b="1" i="0" u="none" strike="noStrike" baseline="0" smtClean="0"/>
              <a:t>Размеры (см)</a:t>
            </a:r>
            <a:endParaRPr lang="en-US"/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'Таблица данных'!$E$6</c:f>
              <c:strCache>
                <c:ptCount val="1"/>
                <c:pt idx="0">
                  <c:v>Бедра (см)</c:v>
                </c:pt>
              </c:strCache>
            </c:strRef>
          </c:tx>
          <c:cat>
            <c:numRef>
              <c:f>'Таблица данных'!$A$7:$A$11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данных'!$E$7:$E$11</c:f>
              <c:numCache>
                <c:formatCode>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'Таблица данных'!$D$6</c:f>
              <c:strCache>
                <c:ptCount val="1"/>
                <c:pt idx="0">
                  <c:v>Талия (см)</c:v>
                </c:pt>
              </c:strCache>
            </c:strRef>
          </c:tx>
          <c:cat>
            <c:numRef>
              <c:f>'Таблица данных'!$A$7:$A$11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данных'!$D$7:$D$11</c:f>
              <c:numCache>
                <c:formatCode>0.0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'Таблица данных'!$C$6</c:f>
              <c:strCache>
                <c:ptCount val="1"/>
                <c:pt idx="0">
                  <c:v>Грудь (см)</c:v>
                </c:pt>
              </c:strCache>
            </c:strRef>
          </c:tx>
          <c:cat>
            <c:numRef>
              <c:f>'Таблица данных'!$A$7:$A$11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данных'!$C$7:$C$11</c:f>
              <c:numCache>
                <c:formatCode>0.0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20384"/>
        <c:axId val="64003392"/>
        <c:axId val="90490112"/>
      </c:line3DChart>
      <c:dateAx>
        <c:axId val="109520384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txPr>
          <a:bodyPr rot="-2700000"/>
          <a:lstStyle/>
          <a:p>
            <a:pPr>
              <a:defRPr lang="en-US"/>
            </a:pPr>
            <a:endParaRPr lang="en-US"/>
          </a:p>
        </c:txPr>
        <c:crossAx val="64003392"/>
        <c:crosses val="autoZero"/>
        <c:auto val="1"/>
        <c:lblOffset val="100"/>
        <c:baseTimeUnit val="days"/>
        <c:majorUnit val="7"/>
        <c:majorTimeUnit val="days"/>
      </c:dateAx>
      <c:valAx>
        <c:axId val="640033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20384"/>
        <c:crosses val="autoZero"/>
        <c:crossBetween val="between"/>
      </c:valAx>
      <c:serAx>
        <c:axId val="9049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64003392"/>
        <c:crosses val="autoZero"/>
      </c:ser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az-Cyrl-AZ" sz="1800" b="1" i="0" u="none" strike="noStrike" baseline="0" smtClean="0"/>
              <a:t>Вес - ИМТ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'Таблица данных'!$B$6</c:f>
              <c:strCache>
                <c:ptCount val="1"/>
                <c:pt idx="0">
                  <c:v>Вес (кг)</c:v>
                </c:pt>
              </c:strCache>
            </c:strRef>
          </c:tx>
          <c:invertIfNegative val="0"/>
          <c:cat>
            <c:numRef>
              <c:f>'Таблица данных'!$A$7:$A$11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данных'!$B$7:$B$11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502464"/>
        <c:axId val="108848832"/>
      </c:barChart>
      <c:lineChart>
        <c:grouping val="standard"/>
        <c:varyColors val="0"/>
        <c:ser>
          <c:idx val="0"/>
          <c:order val="0"/>
          <c:tx>
            <c:strRef>
              <c:f>'Таблица данных'!$I$6</c:f>
              <c:strCache>
                <c:ptCount val="1"/>
                <c:pt idx="0">
                  <c:v>Рассчитанный индекс массы тела (ИМТ)</c:v>
                </c:pt>
              </c:strCache>
            </c:strRef>
          </c:tx>
          <c:cat>
            <c:numRef>
              <c:f>'Таблица данных'!$A$7:$A$11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данных'!$I$7:$I$11</c:f>
              <c:numCache>
                <c:formatCode>0.0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21920"/>
        <c:axId val="108849408"/>
      </c:lineChart>
      <c:dateAx>
        <c:axId val="109502464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848832"/>
        <c:crosses val="autoZero"/>
        <c:auto val="1"/>
        <c:lblOffset val="100"/>
        <c:baseTimeUnit val="days"/>
      </c:dateAx>
      <c:valAx>
        <c:axId val="10884883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02464"/>
        <c:crosses val="autoZero"/>
        <c:crossBetween val="between"/>
      </c:valAx>
      <c:valAx>
        <c:axId val="108849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az-Cyrl-AZ" sz="1000" b="1" i="0" u="none" strike="noStrike" baseline="0" smtClean="0"/>
                  <a:t>ИМТ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21920"/>
        <c:crosses val="max"/>
        <c:crossBetween val="between"/>
      </c:valAx>
      <c:dateAx>
        <c:axId val="109521920"/>
        <c:scaling>
          <c:orientation val="minMax"/>
        </c:scaling>
        <c:delete val="1"/>
        <c:axPos val="b"/>
        <c:numFmt formatCode="d/m/yyyy;@" sourceLinked="1"/>
        <c:majorTickMark val="out"/>
        <c:minorTickMark val="none"/>
        <c:tickLblPos val="nextTo"/>
        <c:crossAx val="108849408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az-Cyrl-AZ" sz="1800" b="1" i="0" u="none" strike="noStrike" baseline="0" smtClean="0"/>
              <a:t>Вес - контроль полноты тела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'Таблица данных'!$B$6</c:f>
              <c:strCache>
                <c:ptCount val="1"/>
                <c:pt idx="0">
                  <c:v>Вес (кг)</c:v>
                </c:pt>
              </c:strCache>
            </c:strRef>
          </c:tx>
          <c:invertIfNegative val="0"/>
          <c:cat>
            <c:numRef>
              <c:f>'Таблица данных'!$A$7:$A$11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данных'!$B$7:$B$11</c:f>
              <c:numCache>
                <c:formatCode>0.0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9504000"/>
        <c:axId val="108851136"/>
      </c:barChart>
      <c:lineChart>
        <c:grouping val="standard"/>
        <c:varyColors val="0"/>
        <c:ser>
          <c:idx val="1"/>
          <c:order val="1"/>
          <c:tx>
            <c:strRef>
              <c:f>'Таблица данных'!$H$6</c:f>
              <c:strCache>
                <c:ptCount val="1"/>
                <c:pt idx="0">
                  <c:v>Рассчитанное соотношение полноты тела (кг)</c:v>
                </c:pt>
              </c:strCache>
            </c:strRef>
          </c:tx>
          <c:cat>
            <c:numRef>
              <c:f>'Таблица данных'!$A$7:$A$11</c:f>
              <c:numCache>
                <c:formatCode>d/m/yyyy;@</c:formatCode>
                <c:ptCount val="5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'Таблица данных'!$H$7:$H$11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19360"/>
        <c:axId val="108851712"/>
      </c:lineChart>
      <c:dateAx>
        <c:axId val="109504000"/>
        <c:scaling>
          <c:orientation val="minMax"/>
        </c:scaling>
        <c:delete val="0"/>
        <c:axPos val="b"/>
        <c:numFmt formatCode="d/m/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851136"/>
        <c:crosses val="autoZero"/>
        <c:auto val="1"/>
        <c:lblOffset val="100"/>
        <c:baseTimeUnit val="days"/>
      </c:dateAx>
      <c:valAx>
        <c:axId val="10885113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04000"/>
        <c:crosses val="autoZero"/>
        <c:crossBetween val="between"/>
      </c:valAx>
      <c:valAx>
        <c:axId val="1088517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az-Cyrl-AZ" sz="1000" b="1" i="0" u="none" strike="noStrike" baseline="0" smtClean="0"/>
                  <a:t>Полнота тела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19360"/>
        <c:crosses val="max"/>
        <c:crossBetween val="between"/>
      </c:valAx>
      <c:dateAx>
        <c:axId val="109519360"/>
        <c:scaling>
          <c:orientation val="minMax"/>
        </c:scaling>
        <c:delete val="1"/>
        <c:axPos val="b"/>
        <c:numFmt formatCode="d/m/yyyy;@" sourceLinked="1"/>
        <c:majorTickMark val="out"/>
        <c:minorTickMark val="none"/>
        <c:tickLblPos val="nextTo"/>
        <c:crossAx val="10885171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2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981075</xdr:colOff>
      <xdr:row>0</xdr:row>
      <xdr:rowOff>180975</xdr:rowOff>
    </xdr:from>
    <xdr:ext cx="1466850" cy="1047750"/>
    <xdr:pic>
      <xdr:nvPicPr>
        <xdr:cNvPr id="2" name="fitne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1809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28650" y="320761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95325" y="3429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fitness" displayName="fitness" ref="A6:I11" totalsRowShown="0" headerRowDxfId="9" dataCellStyle="Normal">
  <autoFilter ref="A6:I11"/>
  <tableColumns count="9">
    <tableColumn id="1" name="Дата" dataDxfId="8" dataCellStyle="Normal"/>
    <tableColumn id="2" name="Вес (кг)" dataDxfId="7" dataCellStyle="Normal"/>
    <tableColumn id="3" name="Грудь (см)" dataDxfId="6" dataCellStyle="Normal"/>
    <tableColumn id="4" name="Талия (см)" dataDxfId="5" dataCellStyle="Normal"/>
    <tableColumn id="5" name="Бедра (см)" dataDxfId="4" dataCellStyle="Normal"/>
    <tableColumn id="6" name="Рассчитанная тощая масса тела (кг)" dataDxfId="3" dataCellStyle="Normal">
      <calculatedColumnFormula>(1.1*fitness[[#This Row],[Вес (кг)]])-128*(fitness[[#This Row],[Вес (кг)]]^2/(100*$B$3)^2)</calculatedColumnFormula>
    </tableColumn>
    <tableColumn id="7" name="Рассчитанная жировая масса тела (кг)" dataDxfId="2" dataCellStyle="Normal">
      <calculatedColumnFormula>B7-F7</calculatedColumnFormula>
    </tableColumn>
    <tableColumn id="8" name="Рассчитанное соотношение полноты тела (кг)" dataDxfId="1" dataCellStyle="Normal">
      <calculatedColumnFormula>IF(ISERROR((G7*100)/B7),"0.0",(G7*100)/B7)*0.01</calculatedColumnFormula>
    </tableColumn>
    <tableColumn id="9" name="Рассчитанный индекс массы тела (ИМТ)" dataDxfId="0" dataCellStyle="Normal">
      <calculatedColumnFormula>(fitness[[#This Row],[Вес (кг)]]/($B$3*$B$3))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tabSelected="1" workbookViewId="0">
      <selection sqref="A1:I1"/>
    </sheetView>
  </sheetViews>
  <sheetFormatPr defaultRowHeight="15.95" customHeight="1" x14ac:dyDescent="0.2"/>
  <cols>
    <col min="1" max="1" width="14.83203125" style="3" customWidth="1"/>
    <col min="2" max="5" width="12.83203125" style="3" customWidth="1"/>
    <col min="6" max="9" width="22.83203125" style="3" customWidth="1"/>
    <col min="10" max="16384" width="9.33203125" style="4"/>
  </cols>
  <sheetData>
    <row r="1" spans="1:9" s="5" customFormat="1" ht="48" customHeight="1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</row>
    <row r="2" spans="1:9" ht="12.75" customHeight="1" x14ac:dyDescent="0.2">
      <c r="A2"/>
      <c r="B2"/>
      <c r="C2"/>
      <c r="D2"/>
      <c r="E2"/>
      <c r="F2"/>
      <c r="G2"/>
      <c r="H2" s="4"/>
      <c r="I2" s="4"/>
    </row>
    <row r="3" spans="1:9" s="3" customFormat="1" ht="15.95" customHeight="1" x14ac:dyDescent="0.2">
      <c r="A3" s="18" t="s">
        <v>1</v>
      </c>
      <c r="B3" s="20">
        <v>1.9</v>
      </c>
      <c r="C3" s="8"/>
    </row>
    <row r="4" spans="1:9" s="6" customFormat="1" ht="15.95" customHeight="1" x14ac:dyDescent="0.2">
      <c r="A4" s="19"/>
      <c r="B4" s="21"/>
      <c r="C4" s="8"/>
      <c r="H4" s="7"/>
      <c r="I4" s="7"/>
    </row>
    <row r="5" spans="1:9" ht="15" customHeight="1" x14ac:dyDescent="0.2">
      <c r="H5" s="1"/>
      <c r="I5" s="1"/>
    </row>
    <row r="6" spans="1:9" s="15" customFormat="1" ht="39" customHeight="1" x14ac:dyDescent="0.2">
      <c r="A6" s="13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</row>
    <row r="7" spans="1:9" s="2" customFormat="1" ht="15.95" customHeight="1" x14ac:dyDescent="0.2">
      <c r="A7" s="14">
        <v>39083</v>
      </c>
      <c r="B7" s="9">
        <v>91</v>
      </c>
      <c r="C7" s="9">
        <v>106.5</v>
      </c>
      <c r="D7" s="9">
        <v>91.5</v>
      </c>
      <c r="E7" s="9">
        <v>86</v>
      </c>
      <c r="F7" s="9">
        <f>(1.1*fitness[[#This Row],[Вес (кг)]])-128*(fitness[[#This Row],[Вес (кг)]]^2/(100*$B$3)^2)</f>
        <v>70.738005540166213</v>
      </c>
      <c r="G7" s="9">
        <f>B7-F7</f>
        <v>20.261994459833787</v>
      </c>
      <c r="H7" s="11">
        <f t="shared" ref="H7:H11" si="0">IF(ISERROR((G7*100)/B7),"0.0",(G7*100)/B7)*0.01</f>
        <v>0.22265927977839325</v>
      </c>
      <c r="I7" s="12">
        <f>(fitness[[#This Row],[Вес (кг)]]/($B$3*$B$3))</f>
        <v>25.207756232686982</v>
      </c>
    </row>
    <row r="8" spans="1:9" s="2" customFormat="1" ht="15.95" customHeight="1" x14ac:dyDescent="0.2">
      <c r="A8" s="14">
        <v>39090</v>
      </c>
      <c r="B8" s="9">
        <v>91</v>
      </c>
      <c r="C8" s="9">
        <v>106.5</v>
      </c>
      <c r="D8" s="9">
        <v>91.5</v>
      </c>
      <c r="E8" s="9">
        <v>86</v>
      </c>
      <c r="F8" s="9">
        <f>(1.1*fitness[[#This Row],[Вес (кг)]])-128*(fitness[[#This Row],[Вес (кг)]]^2/(100*$B$3)^2)</f>
        <v>70.738005540166213</v>
      </c>
      <c r="G8" s="9">
        <f>B8-F8</f>
        <v>20.261994459833787</v>
      </c>
      <c r="H8" s="11">
        <f t="shared" si="0"/>
        <v>0.22265927977839325</v>
      </c>
      <c r="I8" s="12">
        <f>(fitness[[#This Row],[Вес (кг)]]/($B$3*$B$3))</f>
        <v>25.207756232686982</v>
      </c>
    </row>
    <row r="9" spans="1:9" s="2" customFormat="1" ht="15.95" customHeight="1" x14ac:dyDescent="0.2">
      <c r="A9" s="14">
        <v>39097</v>
      </c>
      <c r="B9" s="9">
        <v>90.5</v>
      </c>
      <c r="C9" s="9">
        <v>106.5</v>
      </c>
      <c r="D9" s="9">
        <v>90</v>
      </c>
      <c r="E9" s="9">
        <v>85</v>
      </c>
      <c r="F9" s="9">
        <f>(1.1*fitness[[#This Row],[Вес (кг)]])-128*(fitness[[#This Row],[Вес (кг)]]^2/(100*$B$3)^2)</f>
        <v>70.509778393351809</v>
      </c>
      <c r="G9" s="9">
        <f>B9-F9</f>
        <v>19.990221606648191</v>
      </c>
      <c r="H9" s="11">
        <f t="shared" si="0"/>
        <v>0.2208864265927977</v>
      </c>
      <c r="I9" s="12">
        <f>(fitness[[#This Row],[Вес (кг)]]/($B$3*$B$3))</f>
        <v>25.069252077562329</v>
      </c>
    </row>
    <row r="10" spans="1:9" s="2" customFormat="1" ht="15.95" customHeight="1" x14ac:dyDescent="0.2">
      <c r="A10" s="14">
        <v>39104</v>
      </c>
      <c r="B10" s="9">
        <v>89.5</v>
      </c>
      <c r="C10" s="9">
        <v>106.5</v>
      </c>
      <c r="D10" s="9">
        <v>90</v>
      </c>
      <c r="E10" s="9">
        <v>84</v>
      </c>
      <c r="F10" s="9">
        <f>(1.1*fitness[[#This Row],[Вес (кг)]])-128*(fitness[[#This Row],[Вес (кг)]]^2/(100*$B$3)^2)</f>
        <v>70.048005540166201</v>
      </c>
      <c r="G10" s="9">
        <f>B10-F10</f>
        <v>19.451994459833799</v>
      </c>
      <c r="H10" s="11">
        <f t="shared" si="0"/>
        <v>0.21734072022160672</v>
      </c>
      <c r="I10" s="12">
        <f>(fitness[[#This Row],[Вес (кг)]]/($B$3*$B$3))</f>
        <v>24.792243767313021</v>
      </c>
    </row>
    <row r="11" spans="1:9" s="2" customFormat="1" ht="15.95" customHeight="1" x14ac:dyDescent="0.2">
      <c r="A11" s="14">
        <v>39111</v>
      </c>
      <c r="B11" s="9">
        <v>89.5</v>
      </c>
      <c r="C11" s="9">
        <v>108</v>
      </c>
      <c r="D11" s="9">
        <v>90</v>
      </c>
      <c r="E11" s="9">
        <v>84</v>
      </c>
      <c r="F11" s="9">
        <f>(1.1*fitness[[#This Row],[Вес (кг)]])-128*(fitness[[#This Row],[Вес (кг)]]^2/(100*$B$3)^2)</f>
        <v>70.048005540166201</v>
      </c>
      <c r="G11" s="9">
        <f>B11-F11</f>
        <v>19.451994459833799</v>
      </c>
      <c r="H11" s="11">
        <f t="shared" si="0"/>
        <v>0.21734072022160672</v>
      </c>
      <c r="I11" s="12">
        <f>(fitness[[#This Row],[Вес (кг)]]/($B$3*$B$3))</f>
        <v>24.792243767313021</v>
      </c>
    </row>
    <row r="12" spans="1:9" s="2" customFormat="1" ht="15.9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s="2" customFormat="1" ht="15.9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s="2" customFormat="1" ht="15.9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s="2" customFormat="1" ht="15.9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s="2" customFormat="1" ht="15.9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15.9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s="2" customFormat="1" ht="15.9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2" customFormat="1" ht="15.9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s="2" customFormat="1" ht="15.9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s="2" customFormat="1" ht="15.9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s="2" customFormat="1" ht="15.9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s="2" customFormat="1" ht="15.9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s="2" customFormat="1" ht="15.9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s="2" customFormat="1" ht="15.9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2" customFormat="1" ht="15.9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s="2" customFormat="1" ht="15.9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s="2" customFormat="1" ht="15.9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s="2" customFormat="1" ht="15.9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s="2" customFormat="1" ht="15.95" customHeight="1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s="2" customFormat="1" ht="15.95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s="2" customFormat="1" ht="15.95" customHeight="1" x14ac:dyDescent="0.2">
      <c r="A32" s="3"/>
      <c r="B32" s="3"/>
      <c r="C32" s="3"/>
      <c r="D32" s="3"/>
      <c r="E32" s="3"/>
      <c r="F32" s="3"/>
      <c r="G32" s="3"/>
      <c r="H32" s="3"/>
      <c r="I32" s="3"/>
    </row>
  </sheetData>
  <mergeCells count="3">
    <mergeCell ref="A1:I1"/>
    <mergeCell ref="A3:A4"/>
    <mergeCell ref="B3:B4"/>
  </mergeCells>
  <phoneticPr fontId="1" type="noConversion"/>
  <printOptions horizontalCentered="1"/>
  <pageMargins left="0.51181102362204722" right="0.51181102362204722" top="0.74803149606299213" bottom="0.74803149606299213" header="0.51181102362204722" footer="0.51181102362204722"/>
  <pageSetup paperSize="9" scale="96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ApprovalStatus xmlns="9d035d7d-02e5-4a00-8b62-9a556aabc7b5">In Progress</ApprovalStatus>
    <MarketSpecific xmlns="9d035d7d-02e5-4a00-8b62-9a556aabc7b5" xsi:nil="true"/>
    <PrimaryImageGen xmlns="9d035d7d-02e5-4a00-8b62-9a556aabc7b5">true</PrimaryImageGen>
    <ThumbnailAssetId xmlns="9d035d7d-02e5-4a00-8b62-9a556aabc7b5" xsi:nil="true"/>
    <LegacyData xmlns="9d035d7d-02e5-4a00-8b62-9a556aabc7b5">Manager:;BuildStatus:Publish Pending;MockupPath:</LegacyData>
    <NumericId xmlns="9d035d7d-02e5-4a00-8b62-9a556aabc7b5">-1</NumericId>
    <TPFriendlyName xmlns="9d035d7d-02e5-4a00-8b62-9a556aabc7b5">Fitness chart for men (metric)</TPFriendlyName>
    <BusinessGroup xmlns="9d035d7d-02e5-4a00-8b62-9a556aabc7b5" xsi:nil="true"/>
    <APEditor xmlns="9d035d7d-02e5-4a00-8b62-9a556aabc7b5">
      <UserInfo>
        <DisplayName>REDMOND\v-luannv</DisplayName>
        <AccountId>103</AccountId>
        <AccountType/>
      </UserInfo>
    </APEditor>
    <SourceTitle xmlns="9d035d7d-02e5-4a00-8b62-9a556aabc7b5">Fitness chart for men (metric)</SourceTitle>
    <OpenTemplate xmlns="9d035d7d-02e5-4a00-8b62-9a556aabc7b5">true</OpenTemplate>
    <UALocComments xmlns="9d035d7d-02e5-4a00-8b62-9a556aabc7b5" xsi:nil="true"/>
    <ParentAssetId xmlns="9d035d7d-02e5-4a00-8b62-9a556aabc7b5" xsi:nil="true"/>
    <IntlLangReviewDate xmlns="9d035d7d-02e5-4a00-8b62-9a556aabc7b5" xsi:nil="true"/>
    <PublishStatusLookup xmlns="9d035d7d-02e5-4a00-8b62-9a556aabc7b5">
      <Value>81879</Value>
      <Value>404042</Value>
    </PublishStatusLookup>
    <LastPublishResultLookup xmlns="9d035d7d-02e5-4a00-8b62-9a556aabc7b5" xsi:nil="true"/>
    <MachineTranslated xmlns="9d035d7d-02e5-4a00-8b62-9a556aabc7b5" xsi:nil="true"/>
    <Providers xmlns="9d035d7d-02e5-4a00-8b62-9a556aabc7b5" xsi:nil="true"/>
    <OriginalSourceMarket xmlns="9d035d7d-02e5-4a00-8b62-9a556aabc7b5">english</OriginalSourceMarket>
    <TPInstallLocation xmlns="9d035d7d-02e5-4a00-8b62-9a556aabc7b5">{My Templates}</TPInstallLocation>
    <APDescription xmlns="9d035d7d-02e5-4a00-8b62-9a556aabc7b5" xsi:nil="true"/>
    <ClipArtFilename xmlns="9d035d7d-02e5-4a00-8b62-9a556aabc7b5" xsi:nil="true"/>
    <ContentItem xmlns="9d035d7d-02e5-4a00-8b62-9a556aabc7b5" xsi:nil="true"/>
    <PublishTargets xmlns="9d035d7d-02e5-4a00-8b62-9a556aabc7b5">OfficeOnline</PublishTargets>
    <TimesCloned xmlns="9d035d7d-02e5-4a00-8b62-9a556aabc7b5" xsi:nil="true"/>
    <LastHandOff xmlns="9d035d7d-02e5-4a00-8b62-9a556aabc7b5" xsi:nil="true"/>
    <Provider xmlns="9d035d7d-02e5-4a00-8b62-9a556aabc7b5">EY006220130</Provider>
    <AssetStart xmlns="9d035d7d-02e5-4a00-8b62-9a556aabc7b5">2009-06-18T09:55:10+00:00</AssetStart>
    <AcquiredFrom xmlns="9d035d7d-02e5-4a00-8b62-9a556aabc7b5" xsi:nil="true"/>
    <FriendlyTitle xmlns="9d035d7d-02e5-4a00-8b62-9a556aabc7b5" xsi:nil="true"/>
    <ArtSampleDocs xmlns="9d035d7d-02e5-4a00-8b62-9a556aabc7b5" xsi:nil="true"/>
    <TPClientViewer xmlns="9d035d7d-02e5-4a00-8b62-9a556aabc7b5">Microsoft Office Excel</TPClientViewer>
    <UACurrentWords xmlns="9d035d7d-02e5-4a00-8b62-9a556aabc7b5">0</UACurrentWords>
    <UALocRecommendation xmlns="9d035d7d-02e5-4a00-8b62-9a556aabc7b5">Localize</UALocRecommendation>
    <Manager xmlns="9d035d7d-02e5-4a00-8b62-9a556aabc7b5" xsi:nil="true"/>
    <IsDeleted xmlns="9d035d7d-02e5-4a00-8b62-9a556aabc7b5">false</IsDeleted>
    <ShowIn xmlns="9d035d7d-02e5-4a00-8b62-9a556aabc7b5" xsi:nil="true"/>
    <UANotes xmlns="9d035d7d-02e5-4a00-8b62-9a556aabc7b5" xsi:nil="true"/>
    <VoteCount xmlns="9d035d7d-02e5-4a00-8b62-9a556aabc7b5" xsi:nil="true"/>
    <CSXHash xmlns="9d035d7d-02e5-4a00-8b62-9a556aabc7b5" xsi:nil="true"/>
    <TemplateStatus xmlns="9d035d7d-02e5-4a00-8b62-9a556aabc7b5" xsi:nil="true"/>
    <OOCacheId xmlns="9d035d7d-02e5-4a00-8b62-9a556aabc7b5" xsi:nil="true"/>
    <Downloads xmlns="9d035d7d-02e5-4a00-8b62-9a556aabc7b5">0</Downloads>
    <AssetExpire xmlns="9d035d7d-02e5-4a00-8b62-9a556aabc7b5">2100-01-01T00:00:00+00:00</AssetExpire>
    <DSATActionTaken xmlns="9d035d7d-02e5-4a00-8b62-9a556aabc7b5" xsi:nil="true"/>
    <CSXSubmissionMarket xmlns="9d035d7d-02e5-4a00-8b62-9a556aabc7b5" xsi:nil="true"/>
    <SubmitterId xmlns="9d035d7d-02e5-4a00-8b62-9a556aabc7b5" xsi:nil="true"/>
    <TPExecutable xmlns="9d035d7d-02e5-4a00-8b62-9a556aabc7b5" xsi:nil="true"/>
    <EditorialTags xmlns="9d035d7d-02e5-4a00-8b62-9a556aabc7b5" xsi:nil="true"/>
    <AssetType xmlns="9d035d7d-02e5-4a00-8b62-9a556aabc7b5">TP</AssetType>
    <BugNumber xmlns="9d035d7d-02e5-4a00-8b62-9a556aabc7b5" xsi:nil="true"/>
    <ApprovalLog xmlns="9d035d7d-02e5-4a00-8b62-9a556aabc7b5" xsi:nil="true"/>
    <CSXUpdate xmlns="9d035d7d-02e5-4a00-8b62-9a556aabc7b5">false</CSXUpdate>
    <CSXSubmissionDate xmlns="9d035d7d-02e5-4a00-8b62-9a556aabc7b5" xsi:nil="true"/>
    <Milestone xmlns="9d035d7d-02e5-4a00-8b62-9a556aabc7b5" xsi:nil="true"/>
    <TPComponent xmlns="9d035d7d-02e5-4a00-8b62-9a556aabc7b5">EXCELFiles</TPComponent>
    <OriginAsset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TP010219909</AssetId>
    <TPApplication xmlns="9d035d7d-02e5-4a00-8b62-9a556aabc7b5">Excel</TPApplication>
    <TPLaunchHelpLink xmlns="9d035d7d-02e5-4a00-8b62-9a556aabc7b5" xsi:nil="true"/>
    <IntlLocPriority xmlns="9d035d7d-02e5-4a00-8b62-9a556aabc7b5" xsi:nil="true"/>
    <PolicheckWords xmlns="9d035d7d-02e5-4a00-8b62-9a556aabc7b5" xsi:nil="true"/>
    <IntlLangReviewer xmlns="9d035d7d-02e5-4a00-8b62-9a556aabc7b5" xsi:nil="true"/>
    <PlannedPubDate xmlns="9d035d7d-02e5-4a00-8b62-9a556aabc7b5" xsi:nil="true"/>
    <HandoffToMSDN xmlns="9d035d7d-02e5-4a00-8b62-9a556aabc7b5" xsi:nil="true"/>
    <CrawlForDependencies xmlns="9d035d7d-02e5-4a00-8b62-9a556aabc7b5">false</CrawlForDependencies>
    <TrustLevel xmlns="9d035d7d-02e5-4a00-8b62-9a556aabc7b5">1 Microsoft Managed Content</TrustLevel>
    <IsSearchable xmlns="9d035d7d-02e5-4a00-8b62-9a556aabc7b5">false</IsSearchable>
    <TPNamespace xmlns="9d035d7d-02e5-4a00-8b62-9a556aabc7b5">EXCEL</TPNamespace>
    <TemplateTemplateType xmlns="9d035d7d-02e5-4a00-8b62-9a556aabc7b5">Excel 2007 Default</TemplateTemplateType>
    <Markets xmlns="9d035d7d-02e5-4a00-8b62-9a556aabc7b5"/>
    <AverageRating xmlns="9d035d7d-02e5-4a00-8b62-9a556aabc7b5" xsi:nil="true"/>
    <IntlLangReview xmlns="9d035d7d-02e5-4a00-8b62-9a556aabc7b5" xsi:nil="true"/>
    <UAProjectedTotalWords xmlns="9d035d7d-02e5-4a00-8b62-9a556aabc7b5" xsi:nil="true"/>
    <OutputCachingOn xmlns="9d035d7d-02e5-4a00-8b62-9a556aabc7b5">false</OutputCachingOn>
    <APAuthor xmlns="9d035d7d-02e5-4a00-8b62-9a556aabc7b5">
      <UserInfo>
        <DisplayName>REDMOND\cynvey</DisplayName>
        <AccountId>241</AccountId>
        <AccountType/>
      </UserInfo>
    </APAuthor>
    <TPAppVersion xmlns="9d035d7d-02e5-4a00-8b62-9a556aabc7b5">12</TPAppVersion>
    <TPCommandLine xmlns="9d035d7d-02e5-4a00-8b62-9a556aabc7b5">{XL} /t {FilePath}</TPCommandLine>
    <EditorialStatus xmlns="9d035d7d-02e5-4a00-8b62-9a556aabc7b5" xsi:nil="true"/>
    <TPLaunchHelpLinkType xmlns="9d035d7d-02e5-4a00-8b62-9a556aabc7b5" xsi:nil="true"/>
    <LastModifiedDateTime xmlns="9d035d7d-02e5-4a00-8b62-9a556aabc7b5" xsi:nil="true"/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69151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E8EF9D8C-6605-4197-BBC9-E298D1514687}"/>
</file>

<file path=customXml/itemProps2.xml><?xml version="1.0" encoding="utf-8"?>
<ds:datastoreItem xmlns:ds="http://schemas.openxmlformats.org/officeDocument/2006/customXml" ds:itemID="{0D5DB62E-24DD-4F5D-B975-CEB185E415F1}"/>
</file>

<file path=customXml/itemProps3.xml><?xml version="1.0" encoding="utf-8"?>
<ds:datastoreItem xmlns:ds="http://schemas.openxmlformats.org/officeDocument/2006/customXml" ds:itemID="{7DBBD053-7B4A-4779-A02E-826102A683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Таблица данных</vt:lpstr>
      <vt:lpstr>Размеры</vt:lpstr>
      <vt:lpstr>Вес - ИМТ</vt:lpstr>
      <vt:lpstr>Вес - контроль полноты тела</vt:lpstr>
      <vt:lpstr>'Таблица данных'!Print_Area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men (metric)</dc:title>
  <dc:creator/>
  <cp:lastModifiedBy/>
  <dcterms:created xsi:type="dcterms:W3CDTF">2006-08-10T17:39:33Z</dcterms:created>
  <dcterms:modified xsi:type="dcterms:W3CDTF">2012-07-26T10:29:15Z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1049</vt:lpwstr>
  </property>
  <property fmtid="{D5CDD505-2E9C-101B-9397-08002B2CF9AE}" pid="3" name="ContentTypeId">
    <vt:lpwstr>0x010100BB2780C3CC07BD4BAA623FF9571645580400D1570604EA743043A2641365C0E91715</vt:lpwstr>
  </property>
  <property fmtid="{D5CDD505-2E9C-101B-9397-08002B2CF9AE}" pid="4" name="ImageGenCounter">
    <vt:i4>0</vt:i4>
  </property>
  <property fmtid="{D5CDD505-2E9C-101B-9397-08002B2CF9AE}" pid="5" name="APTrustLevel">
    <vt:r8>1</vt:r8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Order">
    <vt:r8>6627000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